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H:\ecoseg\Archivos DEC\Archivos DEC 2025\Modelos DEC 2025\"/>
    </mc:Choice>
  </mc:AlternateContent>
  <workbookProtection workbookPassword="C64A" lockStructure="1"/>
  <bookViews>
    <workbookView showHorizontalScroll="0" xWindow="0" yWindow="0" windowWidth="9240" windowHeight="180" tabRatio="430" activeTab="4"/>
  </bookViews>
  <sheets>
    <sheet name="Modelo 0.2" sheetId="18" r:id="rId1"/>
    <sheet name="Modelo 1" sheetId="14" r:id="rId2"/>
    <sheet name="Modelo 2.1.1" sheetId="11" r:id="rId3"/>
    <sheet name="Modelo 2.2" sheetId="1" r:id="rId4"/>
    <sheet name="Modelo 2.3" sheetId="12" r:id="rId5"/>
    <sheet name="Modelo 3.2" sheetId="16" r:id="rId6"/>
    <sheet name="Modelo 3.3" sheetId="17" r:id="rId7"/>
    <sheet name="Calculadora Valor Añadido" sheetId="20" r:id="rId8"/>
  </sheets>
  <definedNames>
    <definedName name="_xlnm.Print_Area" localSheetId="7">'Calculadora Valor Añadido'!$A$1:$D$19</definedName>
    <definedName name="_xlnm.Print_Area" localSheetId="0">'Modelo 0.2'!$A$2:$K$133</definedName>
    <definedName name="_xlnm.Print_Area" localSheetId="5">'Modelo 3.2'!$A$1:$H$60</definedName>
    <definedName name="_xlnm.Print_Area" localSheetId="6">'Modelo 3.3'!$A$1:$H$73</definedName>
  </definedNames>
  <calcPr calcId="162913"/>
</workbook>
</file>

<file path=xl/calcChain.xml><?xml version="1.0" encoding="utf-8"?>
<calcChain xmlns="http://schemas.openxmlformats.org/spreadsheetml/2006/main">
  <c r="F34" i="12" l="1"/>
  <c r="G34" i="12"/>
  <c r="G22" i="12"/>
  <c r="F22" i="12"/>
  <c r="D34" i="12"/>
  <c r="D22" i="12"/>
  <c r="C12" i="20" l="1"/>
  <c r="L41" i="14" l="1"/>
  <c r="N26" i="14"/>
  <c r="K26" i="14" l="1"/>
  <c r="P16" i="14" l="1"/>
  <c r="P15" i="14"/>
  <c r="P17" i="14" l="1"/>
  <c r="C42" i="1"/>
  <c r="D14" i="1" s="1"/>
  <c r="F24" i="16"/>
  <c r="F23" i="16" s="1"/>
  <c r="F31" i="16"/>
  <c r="F34" i="16"/>
  <c r="F37" i="16"/>
  <c r="F50" i="16"/>
  <c r="G100" i="11"/>
  <c r="F54" i="16"/>
  <c r="F63" i="17"/>
  <c r="F60" i="17" s="1"/>
  <c r="F68" i="17"/>
  <c r="F38" i="17"/>
  <c r="F53" i="17"/>
  <c r="F51" i="17" s="1"/>
  <c r="F24" i="17"/>
  <c r="F21" i="17" s="1"/>
  <c r="F14" i="17"/>
  <c r="G42" i="1"/>
  <c r="H30" i="1" s="1"/>
  <c r="C26" i="14"/>
  <c r="F16" i="16"/>
  <c r="F22" i="14"/>
  <c r="F23" i="14"/>
  <c r="F24" i="14"/>
  <c r="F25" i="14"/>
  <c r="A10" i="17"/>
  <c r="A10" i="16"/>
  <c r="A9" i="12"/>
  <c r="A10" i="14"/>
  <c r="A9" i="1"/>
  <c r="C11" i="17"/>
  <c r="E10" i="17"/>
  <c r="E10" i="16"/>
  <c r="B10" i="12"/>
  <c r="F9" i="12"/>
  <c r="B10" i="1"/>
  <c r="E9" i="1"/>
  <c r="D10" i="11"/>
  <c r="G9" i="11"/>
  <c r="H10" i="14"/>
  <c r="D11" i="14"/>
  <c r="J42" i="1"/>
  <c r="I42" i="1"/>
  <c r="I41" i="14"/>
  <c r="F41" i="14"/>
  <c r="D26" i="14"/>
  <c r="E26" i="14"/>
  <c r="H18" i="1"/>
  <c r="F42" i="1"/>
  <c r="E42" i="1"/>
  <c r="H21" i="1" l="1"/>
  <c r="H41" i="1"/>
  <c r="E32" i="12"/>
  <c r="E29" i="12"/>
  <c r="E33" i="12"/>
  <c r="E30" i="12"/>
  <c r="E16" i="12"/>
  <c r="E18" i="12"/>
  <c r="E17" i="12"/>
  <c r="E21" i="12"/>
  <c r="E19" i="12"/>
  <c r="E20" i="12"/>
  <c r="H34" i="1"/>
  <c r="H15" i="1"/>
  <c r="H36" i="1"/>
  <c r="H16" i="1"/>
  <c r="H29" i="1"/>
  <c r="H40" i="1"/>
  <c r="H35" i="1"/>
  <c r="H22" i="1"/>
  <c r="D18" i="1"/>
  <c r="D41" i="1"/>
  <c r="H19" i="1"/>
  <c r="H23" i="1"/>
  <c r="H31" i="1"/>
  <c r="H38" i="1"/>
  <c r="H17" i="1"/>
  <c r="H39" i="1"/>
  <c r="H33" i="1"/>
  <c r="H24" i="1"/>
  <c r="H20" i="1"/>
  <c r="H14" i="1"/>
  <c r="H32" i="1"/>
  <c r="H27" i="1"/>
  <c r="H25" i="1"/>
  <c r="H37" i="1"/>
  <c r="H28" i="1"/>
  <c r="H26" i="1"/>
  <c r="D24" i="1"/>
  <c r="D35" i="1"/>
  <c r="D39" i="1"/>
  <c r="D31" i="1"/>
  <c r="D28" i="1"/>
  <c r="D32" i="1"/>
  <c r="D29" i="1"/>
  <c r="D37" i="1"/>
  <c r="D33" i="1"/>
  <c r="D22" i="1"/>
  <c r="D16" i="1"/>
  <c r="B17" i="11"/>
  <c r="E17" i="11" s="1"/>
  <c r="D26" i="1"/>
  <c r="D20" i="1"/>
  <c r="D30" i="1"/>
  <c r="D25" i="1"/>
  <c r="D27" i="1"/>
  <c r="D15" i="1"/>
  <c r="D40" i="1"/>
  <c r="D38" i="1"/>
  <c r="D36" i="1"/>
  <c r="D34" i="1"/>
  <c r="D23" i="1"/>
  <c r="D21" i="1"/>
  <c r="D19" i="1"/>
  <c r="D17" i="1"/>
  <c r="F26" i="14"/>
  <c r="B24" i="11"/>
  <c r="D24" i="11" s="1"/>
  <c r="F44" i="16"/>
  <c r="F51" i="16" s="1"/>
  <c r="F53" i="16" s="1"/>
  <c r="F46" i="17" s="1"/>
  <c r="F37" i="17" s="1"/>
  <c r="F36" i="17" s="1"/>
  <c r="F72" i="17" s="1"/>
  <c r="F32" i="17"/>
  <c r="E31" i="12"/>
  <c r="E28" i="12"/>
  <c r="E22" i="12" l="1"/>
  <c r="E24" i="11"/>
  <c r="E34" i="12"/>
  <c r="H42" i="1"/>
  <c r="D17" i="11"/>
  <c r="C17" i="11"/>
  <c r="A100" i="11"/>
  <c r="D42" i="1"/>
  <c r="C24" i="11"/>
  <c r="D73" i="17"/>
</calcChain>
</file>

<file path=xl/comments1.xml><?xml version="1.0" encoding="utf-8"?>
<comments xmlns="http://schemas.openxmlformats.org/spreadsheetml/2006/main">
  <authors>
    <author>Administrador</author>
    <author>DGA</author>
  </authors>
  <commentList>
    <comment ref="I14" authorId="0" shapeId="0">
      <text>
        <r>
          <rPr>
            <b/>
            <sz val="9"/>
            <color indexed="81"/>
            <rFont val="Tahoma"/>
            <family val="2"/>
          </rPr>
          <t>Administrador:</t>
        </r>
        <r>
          <rPr>
            <sz val="9"/>
            <color indexed="81"/>
            <rFont val="Tahoma"/>
            <family val="2"/>
          </rPr>
          <t xml:space="preserve">
No debe rellenarse si el corredor no cobra las primas. Los importes se abonan directamente a la compañía aseguradora</t>
        </r>
      </text>
    </comment>
    <comment ref="J15" authorId="0" shapeId="0">
      <text>
        <r>
          <rPr>
            <b/>
            <sz val="9"/>
            <color indexed="81"/>
            <rFont val="Tahoma"/>
            <family val="2"/>
          </rPr>
          <t>Administrador:</t>
        </r>
        <r>
          <rPr>
            <sz val="9"/>
            <color indexed="81"/>
            <rFont val="Tahoma"/>
            <family val="2"/>
          </rPr>
          <t xml:space="preserve">
En este caso debe disponer de aval bancario o seguro de caución</t>
        </r>
      </text>
    </comment>
    <comment ref="K15" authorId="0" shapeId="0">
      <text>
        <r>
          <rPr>
            <b/>
            <sz val="9"/>
            <color indexed="81"/>
            <rFont val="Tahoma"/>
            <family val="2"/>
          </rPr>
          <t>Administrador:</t>
        </r>
        <r>
          <rPr>
            <sz val="9"/>
            <color indexed="81"/>
            <rFont val="Tahoma"/>
            <family val="2"/>
          </rPr>
          <t xml:space="preserve">
procedentes de la entidad aseguradora</t>
        </r>
      </text>
    </comment>
    <comment ref="L15" authorId="0" shapeId="0">
      <text>
        <r>
          <rPr>
            <b/>
            <sz val="9"/>
            <color indexed="81"/>
            <rFont val="Tahoma"/>
            <family val="2"/>
          </rPr>
          <t>Administrador:</t>
        </r>
        <r>
          <rPr>
            <sz val="9"/>
            <color indexed="81"/>
            <rFont val="Tahoma"/>
            <family val="2"/>
          </rPr>
          <t xml:space="preserve">
percibidos directamente del cliente</t>
        </r>
      </text>
    </comment>
    <comment ref="A17" authorId="1" shapeId="0">
      <text>
        <r>
          <rPr>
            <b/>
            <sz val="8"/>
            <color indexed="81"/>
            <rFont val="Tahoma"/>
            <family val="2"/>
          </rPr>
          <t xml:space="preserve">AVISO: </t>
        </r>
        <r>
          <rPr>
            <sz val="8"/>
            <color indexed="81"/>
            <rFont val="Tahoma"/>
            <family val="2"/>
          </rPr>
          <t>Completar</t>
        </r>
      </text>
    </comment>
    <comment ref="A24" authorId="1" shapeId="0">
      <text>
        <r>
          <rPr>
            <b/>
            <sz val="8"/>
            <color indexed="81"/>
            <rFont val="Tahoma"/>
            <family val="2"/>
          </rPr>
          <t xml:space="preserve">AVISO: </t>
        </r>
        <r>
          <rPr>
            <sz val="8"/>
            <color indexed="81"/>
            <rFont val="Tahoma"/>
            <family val="2"/>
          </rPr>
          <t>Completar</t>
        </r>
      </text>
    </comment>
    <comment ref="A44" authorId="1" shapeId="0">
      <text>
        <r>
          <rPr>
            <b/>
            <sz val="8"/>
            <color indexed="81"/>
            <rFont val="Tahoma"/>
            <family val="2"/>
          </rPr>
          <t xml:space="preserve">AVISO: </t>
        </r>
        <r>
          <rPr>
            <sz val="8"/>
            <color indexed="81"/>
            <rFont val="Tahoma"/>
            <family val="2"/>
          </rPr>
          <t>Disponible en www.dgsfp.mineco.es/sector/EntidadesAseguradoras.asp</t>
        </r>
      </text>
    </comment>
  </commentList>
</comments>
</file>

<file path=xl/comments2.xml><?xml version="1.0" encoding="utf-8"?>
<comments xmlns="http://schemas.openxmlformats.org/spreadsheetml/2006/main">
  <authors>
    <author>Administrador</author>
  </authors>
  <commentList>
    <comment ref="E13" authorId="0" shapeId="0">
      <text>
        <r>
          <rPr>
            <b/>
            <sz val="9"/>
            <color indexed="81"/>
            <rFont val="Tahoma"/>
            <family val="2"/>
          </rPr>
          <t>Administrador:</t>
        </r>
        <r>
          <rPr>
            <sz val="9"/>
            <color indexed="81"/>
            <rFont val="Tahoma"/>
            <family val="2"/>
          </rPr>
          <t xml:space="preserve">
Netas de anulaciones, generadas por el volumen de primas devengadas intermediadas</t>
        </r>
      </text>
    </comment>
    <comment ref="F13" authorId="0" shapeId="0">
      <text>
        <r>
          <rPr>
            <b/>
            <sz val="9"/>
            <color indexed="81"/>
            <rFont val="Tahoma"/>
            <family val="2"/>
          </rPr>
          <t>Administrador:</t>
        </r>
        <r>
          <rPr>
            <sz val="9"/>
            <color indexed="81"/>
            <rFont val="Tahoma"/>
            <family val="2"/>
          </rPr>
          <t xml:space="preserve">
Facturados directamente al cliente y en factura independiente</t>
        </r>
      </text>
    </comment>
  </commentList>
</comments>
</file>

<file path=xl/sharedStrings.xml><?xml version="1.0" encoding="utf-8"?>
<sst xmlns="http://schemas.openxmlformats.org/spreadsheetml/2006/main" count="467" uniqueCount="383">
  <si>
    <t>VOLUMEN TOTAL DE NEGOCIO</t>
  </si>
  <si>
    <t>NUEVA PRODUCCIÓN</t>
  </si>
  <si>
    <t>RAMOS NO VIDA</t>
  </si>
  <si>
    <t>Primas intermediadas</t>
  </si>
  <si>
    <t>% Primas</t>
  </si>
  <si>
    <t>Comisiones</t>
  </si>
  <si>
    <t>Accidentes</t>
  </si>
  <si>
    <t>Enfermedad</t>
  </si>
  <si>
    <t>Asistencia sanitaria</t>
  </si>
  <si>
    <t>Autos (1)</t>
  </si>
  <si>
    <t>Transportes (2)</t>
  </si>
  <si>
    <t>Otros daños  a los bienes</t>
  </si>
  <si>
    <t>Seguros agrarios combinados</t>
  </si>
  <si>
    <t>Robo u otros</t>
  </si>
  <si>
    <t>R.C. en general</t>
  </si>
  <si>
    <t>Riesgos nucleares</t>
  </si>
  <si>
    <t>Otros riesgos</t>
  </si>
  <si>
    <t>Crédito</t>
  </si>
  <si>
    <t>Caución</t>
  </si>
  <si>
    <t>Asistencia</t>
  </si>
  <si>
    <t>Decesos</t>
  </si>
  <si>
    <t>Multirriesgo comunidades</t>
  </si>
  <si>
    <t>Multirriesgo comercios</t>
  </si>
  <si>
    <t>Multirriesgo industriales</t>
  </si>
  <si>
    <t>Otros multirriesgos</t>
  </si>
  <si>
    <t>TOTAL NO VIDA</t>
  </si>
  <si>
    <t>Incendios y elementos naturales (3)</t>
  </si>
  <si>
    <r>
      <t>VOLUMEN TOTAL DE</t>
    </r>
    <r>
      <rPr>
        <sz val="9"/>
        <rFont val="Arial"/>
        <family val="2"/>
      </rPr>
      <t xml:space="preserve"> </t>
    </r>
    <r>
      <rPr>
        <b/>
        <sz val="9"/>
        <color indexed="8"/>
        <rFont val="Arial"/>
        <family val="2"/>
      </rPr>
      <t>NEGOCIO</t>
    </r>
  </si>
  <si>
    <t xml:space="preserve">Primas </t>
  </si>
  <si>
    <t>intermediadas (€)</t>
  </si>
  <si>
    <t>INDIVIDUAL</t>
  </si>
  <si>
    <t>COLECTIVO</t>
  </si>
  <si>
    <t>TOTAL</t>
  </si>
  <si>
    <t>NUEVA PRODUCCION</t>
  </si>
  <si>
    <t>CONCEPTOS</t>
  </si>
  <si>
    <t>€</t>
  </si>
  <si>
    <t>Valor añadido al coste de los factores (1)</t>
  </si>
  <si>
    <t>Inversión bruta en bienes materiales (2)</t>
  </si>
  <si>
    <t>ESTRUCTURA DE LA ORGANIZACIÓN</t>
  </si>
  <si>
    <t>Horas</t>
  </si>
  <si>
    <t>Medios</t>
  </si>
  <si>
    <t>Empleados</t>
  </si>
  <si>
    <t>Otro personal</t>
  </si>
  <si>
    <t>Datos de la sede profesional o social</t>
  </si>
  <si>
    <t>Oficinas:</t>
  </si>
  <si>
    <t>N.º entidades</t>
  </si>
  <si>
    <t>% Vida</t>
  </si>
  <si>
    <t>% No vida</t>
  </si>
  <si>
    <t>Red propia</t>
  </si>
  <si>
    <t>Domicilio:</t>
  </si>
  <si>
    <t xml:space="preserve">Población:  </t>
  </si>
  <si>
    <t xml:space="preserve">Teléfono: </t>
  </si>
  <si>
    <t xml:space="preserve">Fax:  </t>
  </si>
  <si>
    <t xml:space="preserve">Correo electrónico:  </t>
  </si>
  <si>
    <t>Nombre:</t>
  </si>
  <si>
    <t>Volumen total de negocio:</t>
  </si>
  <si>
    <t>NIF:</t>
  </si>
  <si>
    <t>Órgano de dirección</t>
  </si>
  <si>
    <t xml:space="preserve">     la dirección técnica o puesto asimilado.</t>
  </si>
  <si>
    <t>CARTERA DE SEGUROS INTERMEDIADA. DISTRIBUCIÓN</t>
  </si>
  <si>
    <t>Red de distribución externa</t>
  </si>
  <si>
    <t>Otros Corredores</t>
  </si>
  <si>
    <r>
      <t>Red de distribucion externa:</t>
    </r>
    <r>
      <rPr>
        <sz val="8"/>
        <color indexed="8"/>
        <rFont val="Arial"/>
        <family val="2"/>
      </rPr>
      <t xml:space="preserve"> </t>
    </r>
  </si>
  <si>
    <t>Primas cobradas</t>
  </si>
  <si>
    <t>Comisiones devengadas</t>
  </si>
  <si>
    <t>Honorarios profesionales</t>
  </si>
  <si>
    <t>Defensa jurídica (4)</t>
  </si>
  <si>
    <t>Honorarios</t>
  </si>
  <si>
    <t>profesionales</t>
  </si>
  <si>
    <t>devengadas</t>
  </si>
  <si>
    <t>Provincia</t>
  </si>
  <si>
    <t>MODELO    2.2</t>
  </si>
  <si>
    <t>Nueva Producción:</t>
  </si>
  <si>
    <t xml:space="preserve">Móvil: </t>
  </si>
  <si>
    <t>Dominio Internet:</t>
  </si>
  <si>
    <t>Código Postal:</t>
  </si>
  <si>
    <t>Contractualmente, se ha pactado de forma expresa con las entidades aseguradoras, que todos los importes abonados</t>
  </si>
  <si>
    <t>por la clientela se realizarán directamente a través de domiciliación bancaria en cuentas abiertas a nombre de las entida-</t>
  </si>
  <si>
    <t>des aseguradoras  y que todas las cantidades abonadas en concepto de indemnizaciones se entregarán directamente</t>
  </si>
  <si>
    <t xml:space="preserve">por un importe de </t>
  </si>
  <si>
    <t>Que tiene contratado</t>
  </si>
  <si>
    <t>MODELO 1</t>
  </si>
  <si>
    <t>MEDIOS PERSONALES</t>
  </si>
  <si>
    <t>Total</t>
  </si>
  <si>
    <t>MEDIOS PERSONALES AFECTOS A LA ACTIVIDAD DE MEDIACIÓN</t>
  </si>
  <si>
    <t>Nº total de personas</t>
  </si>
  <si>
    <t>Formación previa</t>
  </si>
  <si>
    <t>Grupo A)</t>
  </si>
  <si>
    <t>Grupo B)</t>
  </si>
  <si>
    <t>Grupo C)</t>
  </si>
  <si>
    <t>Nivel de formación</t>
  </si>
  <si>
    <t>Afectos a la actividad de mediación</t>
  </si>
  <si>
    <t>MEDIOS PERSONALES (número)</t>
  </si>
  <si>
    <t>NO afectos a la actividad de mediación</t>
  </si>
  <si>
    <t>OFICINAS</t>
  </si>
  <si>
    <t>Domicilio</t>
  </si>
  <si>
    <t>Medios personales (número)</t>
  </si>
  <si>
    <t xml:space="preserve">Datos de las sucursales </t>
  </si>
  <si>
    <t xml:space="preserve">            elemental, de reciclaje o sobre productos.</t>
  </si>
  <si>
    <t xml:space="preserve">           1-Internos        2- Personas o centros externos</t>
  </si>
  <si>
    <t xml:space="preserve">   anulaciones, en cada una de las oficinas.</t>
  </si>
  <si>
    <t xml:space="preserve">           medios personales afectos a la actividad de mediación. </t>
  </si>
  <si>
    <t xml:space="preserve">Nombre/Denominación social: </t>
  </si>
  <si>
    <t>Cobertura inmediata</t>
  </si>
  <si>
    <t>Sin cobertura inmediata</t>
  </si>
  <si>
    <t>MODELO    2.1.1</t>
  </si>
  <si>
    <t xml:space="preserve">Nombre /Denominación social:  </t>
  </si>
  <si>
    <t>Volumen total de negocio por entidad aseguradora:</t>
  </si>
  <si>
    <t>Clave Entidad Aseguradora</t>
  </si>
  <si>
    <t>Denominación Entidad Aseguradora</t>
  </si>
  <si>
    <t>Primas devengadas intermediadas</t>
  </si>
  <si>
    <t>encuentran colocadas las pólizas intermediadas.</t>
  </si>
  <si>
    <t xml:space="preserve">Nombre: </t>
  </si>
  <si>
    <t>Avería de maquinaria</t>
  </si>
  <si>
    <t>Dependencia (5)</t>
  </si>
  <si>
    <r>
      <t>4)</t>
    </r>
    <r>
      <rPr>
        <sz val="7"/>
        <color indexed="8"/>
        <rFont val="Times New Roman"/>
        <family val="1"/>
      </rPr>
      <t>  </t>
    </r>
    <r>
      <rPr>
        <sz val="8"/>
        <color indexed="8"/>
        <rFont val="Arial"/>
        <family val="2"/>
      </rPr>
      <t>Solamente las no incorporadas en autos.</t>
    </r>
  </si>
  <si>
    <t>MODELO    2.3</t>
  </si>
  <si>
    <t>Nombre :</t>
  </si>
  <si>
    <t>Inversión/ Valor Añadido</t>
  </si>
  <si>
    <t xml:space="preserve">    a) Afecto a la actividad de mediación</t>
  </si>
  <si>
    <t xml:space="preserve">        a.1) Comisiones percibidas</t>
  </si>
  <si>
    <t xml:space="preserve">    b) Resto de actividades</t>
  </si>
  <si>
    <t>Nombre/ Denominación social:</t>
  </si>
  <si>
    <t>MODELO 3.2</t>
  </si>
  <si>
    <t>CUENTA DE PÉRDIDAS Y GANANCIAS</t>
  </si>
  <si>
    <t>1. Importe neto de la cifra de negocios</t>
  </si>
  <si>
    <t>5. Otros ingresos de explotación</t>
  </si>
  <si>
    <t>4.  Aprovisionamientos</t>
  </si>
  <si>
    <t>3.  Trabajos realizados por la empresa para su activo</t>
  </si>
  <si>
    <t>2.  Variación de existencias de productos terminados y en curso de fabricación</t>
  </si>
  <si>
    <t>6. Gastos de personal</t>
  </si>
  <si>
    <t>7. Otros gastos de explotación</t>
  </si>
  <si>
    <t xml:space="preserve">    a) Afectos a la actividad de mediación</t>
  </si>
  <si>
    <t>8. Amortización del inmovilizado</t>
  </si>
  <si>
    <t>9. Imputación de subvenciones de inmovilizado no financiero y otras</t>
  </si>
  <si>
    <t>10. Excesos de provisiones</t>
  </si>
  <si>
    <t>11. Deterioro y resultado por enajenación del inmovilizado</t>
  </si>
  <si>
    <t>A) RESULTADO DE EXPLOTACIÓN (1+2+3+4+5+6+7+8+9+10+11)</t>
  </si>
  <si>
    <t>12. Ingresos financieros</t>
  </si>
  <si>
    <t>13. Gastos financieros</t>
  </si>
  <si>
    <t>14. Variación de valor razonable en instrumentos financieros</t>
  </si>
  <si>
    <t>15. Diferencias de cambio</t>
  </si>
  <si>
    <t>16. Deterioro y resultado por enajenación de instrumentos financieros</t>
  </si>
  <si>
    <t>B) RESULTADO FINANCIERO (12+13+14+15+16)</t>
  </si>
  <si>
    <t>C) RESULTADO ANTES DE IMPUESTOS (A+B)</t>
  </si>
  <si>
    <t>17. Impuestos sobre beneficios</t>
  </si>
  <si>
    <t>D) RESULTADO DEL EJERCICIO (C+17)</t>
  </si>
  <si>
    <t>MODELO 3.3</t>
  </si>
  <si>
    <t>BALANCE ABREVIADO A CIERRE DEL EJERCICIO</t>
  </si>
  <si>
    <t>ACTIVO</t>
  </si>
  <si>
    <t>A) ACTIVO NO CORRIENTE</t>
  </si>
  <si>
    <t>B) ACTIVO CORRIENTE</t>
  </si>
  <si>
    <t>TOTAL ACTIVO (A+B)</t>
  </si>
  <si>
    <t>PASIVO</t>
  </si>
  <si>
    <t>A) PATRIMONIO NETO</t>
  </si>
  <si>
    <t>B) PASIVO NO CORRIENTE</t>
  </si>
  <si>
    <t>C) PASIVO CORRIENTE</t>
  </si>
  <si>
    <t>TOTAL PATRIMONIO NETO Y PASIVO (A+B+C)</t>
  </si>
  <si>
    <t xml:space="preserve">     I. Inmovilizado intangible</t>
  </si>
  <si>
    <t xml:space="preserve">     II. Inmovilizado mateiral</t>
  </si>
  <si>
    <t xml:space="preserve">     III. Inversiones inmobiliarias</t>
  </si>
  <si>
    <t xml:space="preserve">     IV. Inversiones en empresas del grupo y asociadas a largo plazo</t>
  </si>
  <si>
    <t xml:space="preserve">     V. Inversiones financieras a largo plazo</t>
  </si>
  <si>
    <t xml:space="preserve">     VI. Activos por Impuesto diferido</t>
  </si>
  <si>
    <t xml:space="preserve">     I. Activos no corrientes mantenidos para la venta</t>
  </si>
  <si>
    <t xml:space="preserve">     II. Existencias</t>
  </si>
  <si>
    <t xml:space="preserve">     III. Deudores comerciales y otras cuentas a cobrar</t>
  </si>
  <si>
    <t xml:space="preserve">           1. Clientes por ventas y prestaciones de servicios</t>
  </si>
  <si>
    <t xml:space="preserve">           2. Accionistas (socios) por desembolsos exigidos</t>
  </si>
  <si>
    <t xml:space="preserve">           3. Otros deudores</t>
  </si>
  <si>
    <t xml:space="preserve">     IV. Inversiones en empresas del grupo y asociadas a corto plazo</t>
  </si>
  <si>
    <t xml:space="preserve">     V. Inversiones financieras a corto plazo</t>
  </si>
  <si>
    <t xml:space="preserve">     VI. Periodificaciones a corto plazo</t>
  </si>
  <si>
    <t xml:space="preserve">    VII. Efectivo y otros activos líquidos equivalentes</t>
  </si>
  <si>
    <t xml:space="preserve">     A-1) Fondos propios</t>
  </si>
  <si>
    <t xml:space="preserve">     A-2) Ajustes por cambios de valor</t>
  </si>
  <si>
    <t xml:space="preserve">     A-3) Subvenciones, donaciones y legados recibidos</t>
  </si>
  <si>
    <t xml:space="preserve">              I.Capital</t>
  </si>
  <si>
    <t xml:space="preserve">             II. Prima de emisión</t>
  </si>
  <si>
    <t xml:space="preserve">             III. Reservas</t>
  </si>
  <si>
    <t xml:space="preserve">             IV. (Acciones y participaciones en patrimonio propias)</t>
  </si>
  <si>
    <t xml:space="preserve">             V. Resultados de ejercicios anteriores</t>
  </si>
  <si>
    <t xml:space="preserve">             VI. Otras aportaciones de socios</t>
  </si>
  <si>
    <t xml:space="preserve">             VII. Resultado del ejercicio</t>
  </si>
  <si>
    <t xml:space="preserve">             VIII. (Dividendo a cuenta)</t>
  </si>
  <si>
    <t xml:space="preserve">             IX. Otros instrumentos de patrimonio neto</t>
  </si>
  <si>
    <t xml:space="preserve">                     1. Capital escriturado</t>
  </si>
  <si>
    <t xml:space="preserve">                     2. (Capital no exigido)</t>
  </si>
  <si>
    <t xml:space="preserve">     I. Provisiones a largo plazo</t>
  </si>
  <si>
    <t xml:space="preserve">     II. Deudas a largo plazo</t>
  </si>
  <si>
    <t xml:space="preserve">           1. Deudas con entidades de crédito</t>
  </si>
  <si>
    <t xml:space="preserve">           2. Acreedores por arrendamiento financiero</t>
  </si>
  <si>
    <t xml:space="preserve">           3. Otras deudas a largo plazo</t>
  </si>
  <si>
    <t xml:space="preserve">     V. Periodificaciones a largo plazo</t>
  </si>
  <si>
    <t xml:space="preserve">     IV. Pasivos por impuesto diferido</t>
  </si>
  <si>
    <t xml:space="preserve">     III. Deudas con empresas del grupo y asociadas a largo plazo</t>
  </si>
  <si>
    <t xml:space="preserve">     I. Pasivos vinculados con activos no corrientes mantenidos para la venta</t>
  </si>
  <si>
    <t xml:space="preserve">     II. Provisiones a corto plazo</t>
  </si>
  <si>
    <t xml:space="preserve">     III. Deudas a corto plazo</t>
  </si>
  <si>
    <t xml:space="preserve">            1. Deudas con entidades de crédito</t>
  </si>
  <si>
    <t xml:space="preserve">            2. Acreedores por arrendamiento financiero</t>
  </si>
  <si>
    <t xml:space="preserve">    IV. Deudas con empresas del grupo y asociadas a corto plazo</t>
  </si>
  <si>
    <t xml:space="preserve">    V. Acreedores comerciales y otras cuentas a pagar</t>
  </si>
  <si>
    <t xml:space="preserve">           1. Proveedores</t>
  </si>
  <si>
    <t xml:space="preserve">           2. Otros acreedores</t>
  </si>
  <si>
    <t xml:space="preserve">    VI. Periodificaciones a corto plazo</t>
  </si>
  <si>
    <t>por las entidades aseguradoras a los tomadores de seguros, asegurados o beneficiarios.</t>
  </si>
  <si>
    <t>GRUPO DE ENTIDADES</t>
  </si>
  <si>
    <t>NO</t>
  </si>
  <si>
    <t>Domicilio del grupo que ejerce el control:</t>
  </si>
  <si>
    <t>Población:</t>
  </si>
  <si>
    <t>Provincia:</t>
  </si>
  <si>
    <t>C. postal:</t>
  </si>
  <si>
    <t>D/Dª</t>
  </si>
  <si>
    <t xml:space="preserve">actuando en representación de la </t>
  </si>
  <si>
    <t xml:space="preserve">entidad </t>
  </si>
  <si>
    <t xml:space="preserve">en calidad de </t>
  </si>
  <si>
    <t>Que el capital social es de</t>
  </si>
  <si>
    <t>Nombre/Denominación</t>
  </si>
  <si>
    <t>NIF/NIE</t>
  </si>
  <si>
    <t>% Participación</t>
  </si>
  <si>
    <t>Fecha de adquisición</t>
  </si>
  <si>
    <t>(*) Participación del 10% o más del capital social</t>
  </si>
  <si>
    <t>Cargo</t>
  </si>
  <si>
    <t>Fecha de nombramiento</t>
  </si>
  <si>
    <t>con una  garantía de</t>
  </si>
  <si>
    <t xml:space="preserve"> €,  y  con  efecto  desde </t>
  </si>
  <si>
    <t xml:space="preserve">hasta </t>
  </si>
  <si>
    <t>Que ha asumido el compromiso de ofrecer a los tomadores una cobertura inmediata entregándoles el recibo</t>
  </si>
  <si>
    <t>emitido por la entidad aseguradora, y las cantidades abonadas en concepto de indemnizaciones se entregarán directamente</t>
  </si>
  <si>
    <t>(1) Grupo que ejerce el control sobre la entidad: la unidad institucional que ejerce el control último de una filial (unidad institucional</t>
  </si>
  <si>
    <t>situada en el extremo superior de la cadena de control de una filial y que no está controlada por ninguna otra unidad institucional)</t>
  </si>
  <si>
    <t>MODELO 0.2</t>
  </si>
  <si>
    <t>7 - 15</t>
  </si>
  <si>
    <t>&gt;15</t>
  </si>
  <si>
    <t>≤3</t>
  </si>
  <si>
    <t xml:space="preserve">4 - 7 </t>
  </si>
  <si>
    <t xml:space="preserve">        a.2) Honorarios profesionales</t>
  </si>
  <si>
    <t>Cálculo valor añadido al coste de los factores</t>
  </si>
  <si>
    <t>Código/s del PGC</t>
  </si>
  <si>
    <t>Concepto</t>
  </si>
  <si>
    <t>Importe</t>
  </si>
  <si>
    <t>70 y/ó 75</t>
  </si>
  <si>
    <t>(+) Comisiones</t>
  </si>
  <si>
    <t>(+) Subvenciones oficiales a la explotación recibidas de las Administraciones públicas</t>
  </si>
  <si>
    <t>752 / 759</t>
  </si>
  <si>
    <t>(+) Otros ingresos</t>
  </si>
  <si>
    <t>(-) Compras (bienes consumibles)</t>
  </si>
  <si>
    <t>(-) Servicios exteriores (1)</t>
  </si>
  <si>
    <t>(-) Otros tributos (2)</t>
  </si>
  <si>
    <t>TOTAL VALOR AÑADIDO AL COSTE DE LOS FACTORES</t>
  </si>
  <si>
    <t>(1) Servicios exteriores (publicidad, colaboradores, asesoría fiscal, laboral, contable, primas de seguro, alquileres, suministro</t>
  </si>
  <si>
    <t>(2) Otros tributos (IBI, IAE, ITP, AJD, tasas y otros impuestos indirectos).</t>
  </si>
  <si>
    <t>(Ejemplo: J0888GA)</t>
  </si>
  <si>
    <t>Seleccione…</t>
  </si>
  <si>
    <t>antes de realizar los ajustes de valor y antes de deducir la renta obtenida con las cesiones.</t>
  </si>
  <si>
    <t>Multirriesgo hogar</t>
  </si>
  <si>
    <t>DECLARACIÓN DEL REPRESENTANTE LEGAL DE LA SOCIEDAD DE CORREDURIA DE SEGUROS</t>
  </si>
  <si>
    <t>¿Pertenece la correduría de seguros a un grupo de entidades? (Marcar con una "X")</t>
  </si>
  <si>
    <r>
      <t>DECLARA:</t>
    </r>
    <r>
      <rPr>
        <sz val="9"/>
        <color indexed="8"/>
        <rFont val="Arial"/>
        <family val="2"/>
      </rPr>
      <t xml:space="preserve"> Que  los  datos  contenidos  en  esta  documentación  recogen  fielmente  la  información  estadístico-</t>
    </r>
  </si>
  <si>
    <t>contable y del negocio anual de la correduría de seguros.</t>
  </si>
  <si>
    <t>Que tiene contratada póliza de seguro de responsabilidad civil profesional, u otra garantía financiera, con cobertura</t>
  </si>
  <si>
    <t>en todo el territorio del Espacio Económico Europeo con la entidad</t>
  </si>
  <si>
    <t>significativa (*)</t>
  </si>
  <si>
    <t>justificante de vigencia (2).</t>
  </si>
  <si>
    <r>
      <t xml:space="preserve">       ● U</t>
    </r>
    <r>
      <rPr>
        <sz val="9"/>
        <rFont val="Arial"/>
        <family val="2"/>
      </rPr>
      <t>n aval emitido por la entidad financiera</t>
    </r>
  </si>
  <si>
    <r>
      <t xml:space="preserve">       ● </t>
    </r>
    <r>
      <rPr>
        <sz val="9"/>
        <rFont val="Arial"/>
        <family val="2"/>
      </rPr>
      <t xml:space="preserve">Seguro de caución con la entidad </t>
    </r>
  </si>
  <si>
    <t>Gasto (€)</t>
  </si>
  <si>
    <t xml:space="preserve">            impartida con medios propios o externos. </t>
  </si>
  <si>
    <r>
      <t>Nº de entidades:</t>
    </r>
    <r>
      <rPr>
        <sz val="8"/>
        <color indexed="8"/>
        <rFont val="Arial"/>
        <family val="2"/>
      </rPr>
      <t xml:space="preserve"> Cumplimentar las columnas restantes según el intervalo correspondiente al número de entidades en las que se </t>
    </r>
  </si>
  <si>
    <r>
      <t>Nueva producción:</t>
    </r>
    <r>
      <rPr>
        <sz val="8"/>
        <color indexed="8"/>
        <rFont val="Arial"/>
        <family val="2"/>
      </rPr>
      <t xml:space="preserve"> Parte de las primas devengadas intermediadas corrrespondientes a contratos perfeccionados en el ejercicio</t>
    </r>
  </si>
  <si>
    <t>(de 1 de enero a 31 de diciembre).</t>
  </si>
  <si>
    <r>
      <t>Primas devengadas intermediadas:</t>
    </r>
    <r>
      <rPr>
        <sz val="8"/>
        <color indexed="8"/>
        <rFont val="Arial"/>
        <family val="2"/>
      </rPr>
      <t xml:space="preserve"> Se entiende por primas devengadas intermediadas en el ejercicio, las correspondientes a contratos perfeccionados o prorrogados en el ejercicio, en relación con las cuales el derecho del asegurador al cobro de las mismas surgen durante el mencionado periodo, netas de anulaciones y que han sido mediadas por la correduría de seguros.</t>
    </r>
  </si>
  <si>
    <r>
      <t>Red propia:</t>
    </r>
    <r>
      <rPr>
        <sz val="8"/>
        <color indexed="8"/>
        <rFont val="Arial"/>
        <family val="2"/>
      </rPr>
      <t xml:space="preserve"> Importe de las primas allegadas a través de los medios que configuran la estructura de la organización propia de la correduría de
seguros.</t>
    </r>
  </si>
  <si>
    <t xml:space="preserve">          bajo la dirección y responsabilidad de la correduría que presenta la información estadistico contable.</t>
  </si>
  <si>
    <t>CARTERA DE SEGUROS INTERMEDIADA. RAMOS NO VIDA</t>
  </si>
  <si>
    <r>
      <t>3)</t>
    </r>
    <r>
      <rPr>
        <sz val="7"/>
        <color indexed="8"/>
        <rFont val="Times New Roman"/>
        <family val="1"/>
      </rPr>
      <t>   </t>
    </r>
    <r>
      <rPr>
        <sz val="8"/>
        <color indexed="8"/>
        <rFont val="Arial"/>
        <family val="2"/>
      </rPr>
      <t>Incluye todo riesgo daño material.</t>
    </r>
  </si>
  <si>
    <t>5) Sólo cuando se asocien al ramo 02.</t>
  </si>
  <si>
    <r>
      <t>2)</t>
    </r>
    <r>
      <rPr>
        <sz val="7"/>
        <color indexed="8"/>
        <rFont val="Times New Roman"/>
        <family val="1"/>
      </rPr>
      <t>  </t>
    </r>
    <r>
      <rPr>
        <sz val="8"/>
        <color indexed="8"/>
        <rFont val="Arial"/>
        <family val="2"/>
      </rPr>
      <t>Transportes: Incluye los ramos 04, 05, 06, 07, 11 y 12.</t>
    </r>
  </si>
  <si>
    <r>
      <t>1)</t>
    </r>
    <r>
      <rPr>
        <sz val="7"/>
        <color indexed="8"/>
        <rFont val="Times New Roman"/>
        <family val="1"/>
      </rPr>
      <t>  </t>
    </r>
    <r>
      <rPr>
        <sz val="8"/>
        <color indexed="8"/>
        <rFont val="Arial"/>
        <family val="2"/>
      </rPr>
      <t>Autos: Incluye los ramos 01, 03, 10 y 17 (este último solo si va unido a la póliza de autos).</t>
    </r>
  </si>
  <si>
    <t>DATOS CONTABLES DE LA SOCIEDAD DE CORREDURIA DE SEGUROS:</t>
  </si>
  <si>
    <t>CUENTA DE PÉRDIDAS Y GANANCIAS ABREVIADA DEL EJERCICIO</t>
  </si>
  <si>
    <t>País:</t>
  </si>
  <si>
    <r>
      <t>% Vida, % No vida:</t>
    </r>
    <r>
      <rPr>
        <sz val="8"/>
        <color indexed="8"/>
        <rFont val="Arial"/>
        <family val="2"/>
      </rPr>
      <t xml:space="preserve"> Indicar la  distribución  porcentual de las  primas intermediadas  según correspondan a ramos de Vida o de No Vida.</t>
    </r>
  </si>
  <si>
    <t>CARTERA DE SEGUROS INTERMEDIADA. RAMOS VIDA</t>
  </si>
  <si>
    <t xml:space="preserve">Grupo que ejerce el control sobre la correduría de seguros (1): </t>
  </si>
  <si>
    <t>SÍ</t>
  </si>
  <si>
    <t>Solo rellenar en caso de haber respondido SÍ:</t>
  </si>
  <si>
    <t>celda de control</t>
  </si>
  <si>
    <t>Colaboradores
Externos</t>
  </si>
  <si>
    <t>de agua, gas, electricidad, teléfono, transporte, servicios bancarios, mensajeria) por su importe total IVA incluido.</t>
  </si>
  <si>
    <t>No incluir amortizaciones, gastos de personal, gastos e ingresos financieros ni el impuesto sobre beneficios</t>
  </si>
  <si>
    <r>
      <t xml:space="preserve">      ○ Otros Corredores:</t>
    </r>
    <r>
      <rPr>
        <sz val="8"/>
        <rFont val="Arial"/>
        <family val="2"/>
      </rPr>
      <t xml:space="preserve"> Importe de las primas allegadas a través de otros corredores, ya sean personas físicas o juridicas que actúan.  </t>
    </r>
  </si>
  <si>
    <t xml:space="preserve">            3. Otras deudas a corto plazo</t>
  </si>
  <si>
    <t>Colaboradores
externos</t>
  </si>
  <si>
    <t>Colaboradores externos</t>
  </si>
  <si>
    <t>Nº reclamaciones presentadas durante el año</t>
  </si>
  <si>
    <r>
      <rPr>
        <b/>
        <sz val="9"/>
        <rFont val="Arial"/>
        <family val="2"/>
      </rPr>
      <t>¿Intermedian Productos de inversión basados en seguros? (IBIP's)</t>
    </r>
    <r>
      <rPr>
        <sz val="9"/>
        <rFont val="Arial"/>
        <family val="2"/>
      </rPr>
      <t xml:space="preserve">: </t>
    </r>
    <r>
      <rPr>
        <sz val="9"/>
        <color rgb="FFFF0000"/>
        <rFont val="Arial"/>
        <family val="2"/>
      </rPr>
      <t>(marcar con una "X" lo que corresponda)</t>
    </r>
  </si>
  <si>
    <t>SI</t>
  </si>
  <si>
    <t>Cuento con un Departamento o Servicio de Atención al Cliente</t>
  </si>
  <si>
    <t>Titular:</t>
  </si>
  <si>
    <t>NIF</t>
  </si>
  <si>
    <t>Tengo contratado el Servicio de Atención al Cliente con:</t>
  </si>
  <si>
    <t>Nº reclamaciones resueltas durante el año</t>
  </si>
  <si>
    <t>Clave de inscripción:</t>
  </si>
  <si>
    <t>Organo de administración</t>
  </si>
  <si>
    <t>Responsable actividad
 distribución</t>
  </si>
  <si>
    <t>General</t>
  </si>
  <si>
    <t>Profesional</t>
  </si>
  <si>
    <t>Seguros medio ambientales</t>
  </si>
  <si>
    <t>Seguros D&amp;O</t>
  </si>
  <si>
    <t xml:space="preserve">El responsable del tratamiento de sus datos personales es: DIRECCCIÓN GRAL. DE POLÍTICA ECONÓMICA
La finalidad de este tratamiento es: Cumplimiento de los requisitos y obligaciones para el ejercicio de la actividad de mediación de seguros en la Comunidad Autónoma de Aragón en cumplimiento de las disposiciones del Real Decreto-ley 3/2020, de 4 de febrero, de medidas urgentes por el que se incorporan al ordenamiento jurídico español diversas directivas de la Unión Europea en el ámbito de la contratación pública en determinados sectores; de seguros privados; de planes y fondos de pensiones; del ámbito tributario y de litigios fiscales.
La legitimación para realizar el tratamiento de sus datos nos la da: obligación legal para el responsable.
No vamos a comunicar sus datos personales a terceros destinatarios salvo obligación legal.
Se pueden ejercitar los derechos de acceso, rectificación, supresión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https://aplicaciones.aragon.es/notif_lopd_pub/details.action?fileId=523
</t>
  </si>
  <si>
    <t>Ciberriesgo (6)</t>
  </si>
  <si>
    <t xml:space="preserve">Clave de inscripción: </t>
  </si>
  <si>
    <t>6) Solamente los contratados de manera independiente a otras coberturas.</t>
  </si>
  <si>
    <r>
      <t xml:space="preserve">€, estando suscrito por los siguientes </t>
    </r>
    <r>
      <rPr>
        <b/>
        <sz val="9"/>
        <rFont val="Arial"/>
        <family val="2"/>
      </rPr>
      <t xml:space="preserve">socios </t>
    </r>
    <r>
      <rPr>
        <sz val="9"/>
        <rFont val="Arial"/>
        <family val="2"/>
      </rPr>
      <t>con participación</t>
    </r>
  </si>
  <si>
    <r>
      <t xml:space="preserve">Que el </t>
    </r>
    <r>
      <rPr>
        <b/>
        <sz val="9"/>
        <rFont val="Arial"/>
        <family val="2"/>
      </rPr>
      <t>órgano de administración</t>
    </r>
    <r>
      <rPr>
        <sz val="9"/>
        <rFont val="Arial"/>
        <family val="2"/>
      </rPr>
      <t xml:space="preserve"> de la sociedad está formado por:</t>
    </r>
  </si>
  <si>
    <r>
      <t>Que las personas que integran el</t>
    </r>
    <r>
      <rPr>
        <b/>
        <sz val="9"/>
        <rFont val="Arial"/>
        <family val="2"/>
      </rPr>
      <t xml:space="preserve"> órgano de dirección</t>
    </r>
    <r>
      <rPr>
        <sz val="9"/>
        <rFont val="Arial"/>
        <family val="2"/>
      </rPr>
      <t xml:space="preserve"> responsable de la mediación, así como la dirección técnica son:</t>
    </r>
  </si>
  <si>
    <r>
      <rPr>
        <b/>
        <sz val="9"/>
        <rFont val="Arial"/>
        <family val="2"/>
      </rPr>
      <t xml:space="preserve">adjuntando copia del correspondiente recibo de prima </t>
    </r>
    <r>
      <rPr>
        <sz val="9"/>
        <rFont val="Arial"/>
        <family val="2"/>
      </rPr>
      <t>o, en su caso,</t>
    </r>
  </si>
  <si>
    <t>A</t>
  </si>
  <si>
    <t>B</t>
  </si>
  <si>
    <t>C</t>
  </si>
  <si>
    <r>
      <t xml:space="preserve">€, </t>
    </r>
    <r>
      <rPr>
        <b/>
        <sz val="9"/>
        <rFont val="Arial"/>
        <family val="2"/>
      </rPr>
      <t>adjuntando el justificante de la vigencia</t>
    </r>
    <r>
      <rPr>
        <sz val="9"/>
        <rFont val="Arial"/>
        <family val="2"/>
      </rPr>
      <t xml:space="preserve"> (2).</t>
    </r>
  </si>
  <si>
    <r>
      <rPr>
        <b/>
        <sz val="9"/>
        <rFont val="Arial"/>
        <family val="2"/>
      </rPr>
      <t xml:space="preserve">■ </t>
    </r>
    <r>
      <rPr>
        <b/>
        <u/>
        <sz val="9"/>
        <rFont val="Arial"/>
        <family val="2"/>
      </rPr>
      <t>DATOS DE ATENCIÓN AL CLIENTE</t>
    </r>
    <r>
      <rPr>
        <b/>
        <sz val="9"/>
        <rFont val="Arial"/>
        <family val="2"/>
      </rPr>
      <t xml:space="preserve">: </t>
    </r>
  </si>
  <si>
    <r>
      <t xml:space="preserve">(2) </t>
    </r>
    <r>
      <rPr>
        <b/>
        <sz val="8"/>
        <rFont val="Arial"/>
        <family val="2"/>
      </rPr>
      <t>Se anexará al envío telemático de esta información como documento escaneado</t>
    </r>
  </si>
  <si>
    <t>Afectos a la actividad de distribución</t>
  </si>
  <si>
    <t>NO afectos a la actividad de distribución</t>
  </si>
  <si>
    <t>Remuneraciones</t>
  </si>
  <si>
    <t xml:space="preserve">Entidad para la que comercializa: </t>
  </si>
  <si>
    <t>Honorarios:</t>
  </si>
  <si>
    <t>Pérdidas diversas (7)</t>
  </si>
  <si>
    <t>7) Se incluirán aquí los seguros de impago de alquiler</t>
  </si>
  <si>
    <t>Régimen de utilización *</t>
  </si>
  <si>
    <t>Primas devengadas intermediadas (€)</t>
  </si>
  <si>
    <r>
      <t>■</t>
    </r>
    <r>
      <rPr>
        <b/>
        <sz val="9"/>
        <rFont val="Arial"/>
        <family val="2"/>
      </rPr>
      <t xml:space="preserve"> </t>
    </r>
    <r>
      <rPr>
        <b/>
        <u/>
        <sz val="9"/>
        <rFont val="Arial"/>
        <family val="2"/>
      </rPr>
      <t>CAPACIDAD FINANCIERA:</t>
    </r>
    <r>
      <rPr>
        <sz val="9"/>
        <rFont val="Arial"/>
        <family val="2"/>
      </rPr>
      <t xml:space="preserve"> Según lo previsto en el artículo 157.1.f) del RD-ley 3/2020 </t>
    </r>
    <r>
      <rPr>
        <sz val="9"/>
        <color rgb="FFFF0000"/>
        <rFont val="Arial"/>
        <family val="2"/>
      </rPr>
      <t>(Marque con una "X"):</t>
    </r>
  </si>
  <si>
    <r>
      <t xml:space="preserve">■ </t>
    </r>
    <r>
      <rPr>
        <b/>
        <u/>
        <sz val="9"/>
        <rFont val="Arial"/>
        <family val="2"/>
      </rPr>
      <t>RESPONSABILIDAD CIVIL PROFESIONAL</t>
    </r>
    <r>
      <rPr>
        <u/>
        <sz val="9"/>
        <rFont val="Arial"/>
        <family val="2"/>
      </rPr>
      <t>:</t>
    </r>
    <r>
      <rPr>
        <sz val="9"/>
        <rFont val="Arial"/>
        <family val="2"/>
      </rPr>
      <t xml:space="preserve"> Según lo previsto en el artículo 157.1.g) del RD-ley 3/2020: </t>
    </r>
    <r>
      <rPr>
        <sz val="9"/>
        <color rgb="FFFF0000"/>
        <rFont val="Arial"/>
        <family val="2"/>
      </rPr>
      <t>(Marque con una "X")</t>
    </r>
  </si>
  <si>
    <r>
      <t xml:space="preserve">      ○ </t>
    </r>
    <r>
      <rPr>
        <u/>
        <sz val="8"/>
        <rFont val="Arial"/>
        <family val="2"/>
      </rPr>
      <t>Colaboradores Externos</t>
    </r>
    <r>
      <rPr>
        <i/>
        <sz val="8"/>
        <rFont val="Arial"/>
        <family val="2"/>
      </rPr>
      <t>:</t>
    </r>
    <r>
      <rPr>
        <sz val="8"/>
        <rFont val="Arial"/>
        <family val="2"/>
      </rPr>
      <t xml:space="preserve"> Importe de las primas allegadas a través de los colaboradores externos de la correduría de seguros.</t>
    </r>
  </si>
  <si>
    <t>Vida riesgo</t>
  </si>
  <si>
    <t>Vida ahorro</t>
  </si>
  <si>
    <t>No IBIPS</t>
  </si>
  <si>
    <t>IBIPS</t>
  </si>
  <si>
    <r>
      <rPr>
        <b/>
        <u/>
        <sz val="10"/>
        <rFont val="Arial"/>
        <family val="2"/>
      </rPr>
      <t>IBIPS</t>
    </r>
    <r>
      <rPr>
        <sz val="10"/>
        <rFont val="Arial"/>
        <family val="2"/>
      </rPr>
      <t xml:space="preserve">: productos de inversión basados en seguros. Productos de seguro que ofrece un valor de vencimiento o de rescate  </t>
    </r>
  </si>
  <si>
    <t>expuesto total o parcialmente, y directa o indirectamente, a las fluctuaciones del mercado.</t>
  </si>
  <si>
    <t>de las subvenciones de explotación y los impuestos indirectos. Para facilitar su cumplimentación, se ha incorporado</t>
  </si>
  <si>
    <t>una herramienta para su cálculo, a la que se accede pinchando en la pestaña "CALCULADORA VALOR AÑADIDO"</t>
  </si>
  <si>
    <r>
      <rPr>
        <b/>
        <sz val="8"/>
        <color indexed="8"/>
        <rFont val="Arial"/>
        <family val="2"/>
      </rPr>
      <t xml:space="preserve">(1) </t>
    </r>
    <r>
      <rPr>
        <sz val="8"/>
        <color indexed="8"/>
        <rFont val="Arial"/>
        <family val="2"/>
      </rPr>
      <t>Valor añadido al coste de los factores: Es la renta bruta de las actividades de explotación tras ajustar el efecto</t>
    </r>
  </si>
  <si>
    <r>
      <rPr>
        <b/>
        <sz val="8"/>
        <rFont val="Arial"/>
        <family val="2"/>
      </rPr>
      <t>(2)</t>
    </r>
    <r>
      <rPr>
        <sz val="8"/>
        <rFont val="Arial"/>
        <family val="2"/>
      </rPr>
      <t xml:space="preserve"> Inversión bruta en bienes materiales: La inversión durante el período de referencia en bienes materiales, valorada</t>
    </r>
  </si>
  <si>
    <t>Una vez se han rellenado las casillas, la aplicación hace el cálculo y al aceptar traslada el importe al Modelo 3.2</t>
  </si>
  <si>
    <t>(+) Honorarios Profesionales</t>
  </si>
  <si>
    <t>No debe rellenarse si el corredor no cobra las primas. Los importes se abonan directamente a la compañía aseguradora</t>
  </si>
  <si>
    <r>
      <t>Primas cobradas:</t>
    </r>
    <r>
      <rPr>
        <sz val="8"/>
        <rFont val="Arial"/>
        <family val="2"/>
      </rPr>
      <t xml:space="preserve"> Parte de las primas devengadas intermediadas que han sido cobradas por la correduría de seguros. </t>
    </r>
  </si>
  <si>
    <r>
      <t>Volumen total de negocio:</t>
    </r>
    <r>
      <rPr>
        <sz val="8"/>
        <color indexed="8"/>
        <rFont val="Arial"/>
        <family val="2"/>
      </rPr>
      <t xml:space="preserve"> Importe total de las primas intermediadas. Estas casillas se autorellenan con la información de los modelos 2.2 y 2.3</t>
    </r>
  </si>
  <si>
    <t>Formación continua (1)</t>
  </si>
  <si>
    <t>■ FONDOS DE CLIENTES</t>
  </si>
  <si>
    <r>
      <rPr>
        <b/>
        <sz val="9"/>
        <rFont val="Arial"/>
        <family val="2"/>
      </rPr>
      <t>No recibe fondos de clientes:</t>
    </r>
    <r>
      <rPr>
        <sz val="9"/>
        <rFont val="Arial"/>
        <family val="2"/>
      </rPr>
      <t xml:space="preserve"> Contractualmente, se ha pactado de forma expresa con las entidades aseguradoras, que todos los importes abonados </t>
    </r>
  </si>
  <si>
    <t xml:space="preserve">por la clientela se realizarán directamente a través de domiciliación bancaria en cuentas abiertas a nombre de las entidades aseguradoras, </t>
  </si>
  <si>
    <t xml:space="preserve">y que todas las cantidades abonadas en concepto de indemnizaciones se entregarán directamente por las entidades aseguradoras a los tomadores </t>
  </si>
  <si>
    <t>de seguros, asegurados o beneficiarios.</t>
  </si>
  <si>
    <r>
      <rPr>
        <b/>
        <sz val="9"/>
        <color theme="1"/>
        <rFont val="Arial"/>
        <family val="2"/>
      </rPr>
      <t>Recibe fondos de clientes</t>
    </r>
    <r>
      <rPr>
        <sz val="9"/>
        <color theme="1"/>
        <rFont val="Arial"/>
        <family val="2"/>
      </rPr>
      <t xml:space="preserve"> y dispone de cuentas completamente separadas de acuerdo con lo dispuesto en el artículo 136.4 del RD-ley 3/2020</t>
    </r>
  </si>
  <si>
    <t>Identificación cuenta corriente clientes (IBAN):</t>
  </si>
  <si>
    <t>Medios personales:</t>
  </si>
  <si>
    <t xml:space="preserve">(1) Es necesario aportar certificado de la formación recibida </t>
  </si>
  <si>
    <t>Sede profesional o social:</t>
  </si>
  <si>
    <t xml:space="preserve">Formación continua: </t>
  </si>
  <si>
    <t xml:space="preserve">            1-Elemental. 2-Reciclaje. 3-Gestión y admón de empresas de agencias de seguros vinculada. 4- Sobre Ramos y/o productos específicos</t>
  </si>
  <si>
    <r>
      <t xml:space="preserve"> · </t>
    </r>
    <r>
      <rPr>
        <b/>
        <u/>
        <sz val="9"/>
        <rFont val="Arial"/>
        <family val="2"/>
      </rPr>
      <t>Órgano  de Administración</t>
    </r>
    <r>
      <rPr>
        <sz val="9"/>
        <rFont val="Arial"/>
        <family val="2"/>
      </rPr>
      <t>:  número de personas que integran el Órgano de Administración</t>
    </r>
  </si>
  <si>
    <r>
      <t>·  </t>
    </r>
    <r>
      <rPr>
        <b/>
        <u/>
        <sz val="9"/>
        <rFont val="Arial"/>
        <family val="2"/>
      </rPr>
      <t>Órgano de dirección</t>
    </r>
    <r>
      <rPr>
        <sz val="9"/>
        <rFont val="Arial"/>
        <family val="2"/>
      </rPr>
      <t>: Número de personas que integran el órgano de dirección responsable de la mediación, y las que ejercen</t>
    </r>
  </si>
  <si>
    <r>
      <t>·  </t>
    </r>
    <r>
      <rPr>
        <b/>
        <u/>
        <sz val="9"/>
        <rFont val="Arial"/>
        <family val="2"/>
      </rPr>
      <t>Responsable de la Actividad de Distribución</t>
    </r>
    <r>
      <rPr>
        <sz val="9"/>
        <rFont val="Arial"/>
        <family val="2"/>
      </rPr>
      <t>:persona que ejercer la actividad de dirección de la actividad de distribución</t>
    </r>
  </si>
  <si>
    <r>
      <t>·  </t>
    </r>
    <r>
      <rPr>
        <b/>
        <u/>
        <sz val="9"/>
        <rFont val="Arial"/>
        <family val="2"/>
      </rPr>
      <t>Empleados</t>
    </r>
    <r>
      <rPr>
        <sz val="9"/>
        <rFont val="Arial"/>
        <family val="2"/>
      </rPr>
      <t>: Número de persona empleadas con contrato laboral.</t>
    </r>
  </si>
  <si>
    <r>
      <t xml:space="preserve">·  </t>
    </r>
    <r>
      <rPr>
        <b/>
        <u/>
        <sz val="9"/>
        <rFont val="Arial"/>
        <family val="2"/>
      </rPr>
      <t>Colaboradores externos</t>
    </r>
    <r>
      <rPr>
        <sz val="9"/>
        <rFont val="Arial"/>
        <family val="2"/>
      </rPr>
      <t>: Número de colaboradores externos que integran la red de distribución externa del agente de seguros vinculado.</t>
    </r>
  </si>
  <si>
    <r>
      <t xml:space="preserve">·  </t>
    </r>
    <r>
      <rPr>
        <b/>
        <u/>
        <sz val="9"/>
        <rFont val="Arial"/>
        <family val="2"/>
      </rPr>
      <t>Red de Distribución</t>
    </r>
    <r>
      <rPr>
        <sz val="9"/>
        <rFont val="Arial"/>
        <family val="2"/>
      </rPr>
      <t>: número de personas que integran las redes o canales de distribución (oficinas, via internet, telefóica)</t>
    </r>
  </si>
  <si>
    <r>
      <t>·  </t>
    </r>
    <r>
      <rPr>
        <b/>
        <u/>
        <sz val="9"/>
        <rFont val="Arial"/>
        <family val="2"/>
      </rPr>
      <t>Otro personal</t>
    </r>
    <r>
      <rPr>
        <sz val="9"/>
        <rFont val="Arial"/>
        <family val="2"/>
      </rPr>
      <t>: Número de personas  que  prestan  funciones  sin  contrato  laboral  o  mercantil  (familiares, socios, administradores)</t>
    </r>
  </si>
  <si>
    <r>
      <t xml:space="preserve">         · </t>
    </r>
    <r>
      <rPr>
        <i/>
        <u/>
        <sz val="9"/>
        <rFont val="Arial"/>
        <family val="2"/>
      </rPr>
      <t>Nivel</t>
    </r>
    <r>
      <rPr>
        <sz val="9"/>
        <rFont val="Arial"/>
        <family val="2"/>
      </rPr>
      <t>: Se marcará con una X la columna que corresponda en función de que la formación recibida por cada colectivo haya sido</t>
    </r>
  </si>
  <si>
    <r>
      <t xml:space="preserve">         · </t>
    </r>
    <r>
      <rPr>
        <i/>
        <u/>
        <sz val="9"/>
        <rFont val="Arial"/>
        <family val="2"/>
      </rPr>
      <t>Horas</t>
    </r>
    <r>
      <rPr>
        <sz val="9"/>
        <rFont val="Arial"/>
        <family val="2"/>
      </rPr>
      <t>: Indicar en cada fila el número total de horas de la formación recibida por cada uno de los colectivos.</t>
    </r>
  </si>
  <si>
    <r>
      <t xml:space="preserve">         · </t>
    </r>
    <r>
      <rPr>
        <i/>
        <u/>
        <sz val="9"/>
        <rFont val="Arial"/>
        <family val="2"/>
      </rPr>
      <t>Medios empleados en la formación</t>
    </r>
    <r>
      <rPr>
        <sz val="9"/>
        <rFont val="Arial"/>
        <family val="2"/>
      </rPr>
      <t xml:space="preserve">: Se marcará con una X la columna que corresponda en función de que la formación haya sido </t>
    </r>
  </si>
  <si>
    <r>
      <t xml:space="preserve">        · </t>
    </r>
    <r>
      <rPr>
        <i/>
        <u/>
        <sz val="9"/>
        <rFont val="Arial"/>
        <family val="2"/>
      </rPr>
      <t>Gasto</t>
    </r>
    <r>
      <rPr>
        <sz val="9"/>
        <rFont val="Arial"/>
        <family val="2"/>
      </rPr>
      <t xml:space="preserve">: Indicar  la  cantidad  del  presupuesto  empleado  durante  el  ejercicio  para   la  impartición  de la  formación continua de los </t>
    </r>
  </si>
  <si>
    <r>
      <t>·  </t>
    </r>
    <r>
      <rPr>
        <i/>
        <u/>
        <sz val="9"/>
        <rFont val="Arial"/>
        <family val="2"/>
      </rPr>
      <t>Régimen de utilización</t>
    </r>
    <r>
      <rPr>
        <sz val="9"/>
        <rFont val="Arial"/>
        <family val="2"/>
      </rPr>
      <t>: Se indicará  el código que corresponda en función que se utilice en propiedad, arrendamiento o cesión.</t>
    </r>
  </si>
  <si>
    <r>
      <t xml:space="preserve">    </t>
    </r>
    <r>
      <rPr>
        <b/>
        <sz val="9"/>
        <rFont val="Arial"/>
        <family val="2"/>
      </rPr>
      <t>Códigos régimen de utilización: 1- Propiedad. 2- Arrendamiento. 3- Cesión.</t>
    </r>
  </si>
  <si>
    <r>
      <t>·  </t>
    </r>
    <r>
      <rPr>
        <i/>
        <u/>
        <sz val="9"/>
        <rFont val="Arial"/>
        <family val="2"/>
      </rPr>
      <t>Primas devengadas intermediadas</t>
    </r>
    <r>
      <rPr>
        <sz val="9"/>
        <rFont val="Arial"/>
        <family val="2"/>
      </rPr>
      <t xml:space="preserve">: Indicar el importe de las primas devengadas correspondientes a pólizas intermediadas, netas de </t>
    </r>
  </si>
  <si>
    <r>
      <t xml:space="preserve">¿Comercializa fondos o planes de pensiones? </t>
    </r>
    <r>
      <rPr>
        <b/>
        <sz val="10"/>
        <color rgb="FFFF0000"/>
        <rFont val="Arial"/>
        <family val="2"/>
      </rPr>
      <t>(marcar con una "X" lo que corresponda)</t>
    </r>
  </si>
  <si>
    <t>Ejercicio: 2025</t>
  </si>
  <si>
    <t>Los recibos de los seguros de RC y Caución (1), o acreditación de cumplir la capacidad financiera, si aplica, deben cubrir el periodo comprendido desde el 1 de enero de 2025 hasta la fecha actual.</t>
  </si>
  <si>
    <t>Ejercicio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</si>
</sst>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numFmt numFmtId="165" formatCode="#,##0.00\ &quot;€&quot;"/>
  </numFmts>
  <fonts count="54" x14ac:knownFonts="1">
    <font>
      <sz val="10"/>
      <name val="Arial"/>
    </font>
    <font>
      <sz val="10"/>
      <name val="Arial"/>
      <family val="2"/>
    </font>
    <font>
      <b/>
      <sz val="9"/>
      <color indexed="8"/>
      <name val="Arial"/>
      <family val="2"/>
    </font>
    <font>
      <sz val="9"/>
      <name val="Arial"/>
      <family val="2"/>
    </font>
    <font>
      <b/>
      <sz val="10"/>
      <color indexed="8"/>
      <name val="Arial"/>
      <family val="2"/>
    </font>
    <font>
      <sz val="9"/>
      <color indexed="8"/>
      <name val="Arial"/>
      <family val="2"/>
    </font>
    <font>
      <b/>
      <sz val="12"/>
      <color indexed="8"/>
      <name val="Arial"/>
      <family val="2"/>
    </font>
    <font>
      <sz val="8"/>
      <color indexed="8"/>
      <name val="Arial"/>
      <family val="2"/>
    </font>
    <font>
      <sz val="7"/>
      <color indexed="8"/>
      <name val="Times New Roman"/>
      <family val="1"/>
    </font>
    <font>
      <sz val="8"/>
      <name val="Arial"/>
      <family val="2"/>
    </font>
    <font>
      <b/>
      <sz val="10"/>
      <name val="Arial"/>
      <family val="2"/>
    </font>
    <font>
      <sz val="9"/>
      <name val="Arial"/>
      <family val="2"/>
    </font>
    <font>
      <sz val="8"/>
      <name val="Arial"/>
      <family val="2"/>
    </font>
    <font>
      <sz val="10"/>
      <name val="Arial"/>
      <family val="2"/>
    </font>
    <font>
      <b/>
      <sz val="8"/>
      <color indexed="8"/>
      <name val="Arial"/>
      <family val="2"/>
    </font>
    <font>
      <b/>
      <u/>
      <sz val="9"/>
      <color indexed="8"/>
      <name val="Arial"/>
      <family val="2"/>
    </font>
    <font>
      <b/>
      <u/>
      <sz val="8"/>
      <color indexed="8"/>
      <name val="Arial"/>
      <family val="2"/>
    </font>
    <font>
      <sz val="10"/>
      <color indexed="8"/>
      <name val="Arial"/>
      <family val="2"/>
    </font>
    <font>
      <b/>
      <sz val="10"/>
      <name val="Arial"/>
      <family val="2"/>
    </font>
    <font>
      <b/>
      <sz val="10"/>
      <color indexed="8"/>
      <name val="Arial"/>
      <family val="2"/>
    </font>
    <font>
      <u/>
      <sz val="10"/>
      <color indexed="12"/>
      <name val="Arial"/>
      <family val="2"/>
    </font>
    <font>
      <b/>
      <sz val="14"/>
      <color indexed="8"/>
      <name val="Arial"/>
      <family val="2"/>
    </font>
    <font>
      <u/>
      <sz val="10"/>
      <name val="Arial"/>
      <family val="2"/>
    </font>
    <font>
      <b/>
      <sz val="8"/>
      <name val="Arial"/>
      <family val="2"/>
    </font>
    <font>
      <b/>
      <u/>
      <sz val="10"/>
      <name val="Arial"/>
      <family val="2"/>
    </font>
    <font>
      <b/>
      <u/>
      <sz val="8"/>
      <name val="Arial"/>
      <family val="2"/>
    </font>
    <font>
      <i/>
      <sz val="8"/>
      <name val="Arial"/>
      <family val="2"/>
    </font>
    <font>
      <b/>
      <sz val="6"/>
      <color indexed="8"/>
      <name val="Arial"/>
      <family val="2"/>
    </font>
    <font>
      <sz val="9"/>
      <color indexed="8"/>
      <name val="Arial"/>
      <family val="2"/>
    </font>
    <font>
      <b/>
      <sz val="9"/>
      <name val="Arial"/>
      <family val="2"/>
    </font>
    <font>
      <b/>
      <sz val="12"/>
      <color indexed="8"/>
      <name val="Arial"/>
      <family val="2"/>
    </font>
    <font>
      <b/>
      <sz val="12"/>
      <name val="Arial"/>
      <family val="2"/>
    </font>
    <font>
      <u/>
      <sz val="9"/>
      <color indexed="12"/>
      <name val="Arial"/>
      <family val="2"/>
    </font>
    <font>
      <u/>
      <sz val="9"/>
      <name val="Arial"/>
      <family val="2"/>
    </font>
    <font>
      <sz val="9"/>
      <name val="Times New Roman"/>
      <family val="1"/>
    </font>
    <font>
      <b/>
      <i/>
      <sz val="14"/>
      <name val="Arial"/>
      <family val="2"/>
    </font>
    <font>
      <sz val="11"/>
      <name val="Arial"/>
      <family val="2"/>
    </font>
    <font>
      <b/>
      <sz val="8"/>
      <color indexed="81"/>
      <name val="Tahoma"/>
      <family val="2"/>
    </font>
    <font>
      <sz val="8"/>
      <color indexed="81"/>
      <name val="Tahoma"/>
      <family val="2"/>
    </font>
    <font>
      <b/>
      <sz val="10"/>
      <color indexed="10"/>
      <name val="Arial"/>
      <family val="2"/>
    </font>
    <font>
      <i/>
      <sz val="9"/>
      <color rgb="FFC00000"/>
      <name val="Arial"/>
      <family val="2"/>
    </font>
    <font>
      <sz val="9"/>
      <color rgb="FFFF0000"/>
      <name val="Arial"/>
      <family val="2"/>
    </font>
    <font>
      <sz val="10"/>
      <color theme="1"/>
      <name val="Arial"/>
      <family val="2"/>
    </font>
    <font>
      <b/>
      <sz val="11"/>
      <color theme="1"/>
      <name val="Arial"/>
      <family val="2"/>
    </font>
    <font>
      <sz val="9"/>
      <color theme="1"/>
      <name val="Arial"/>
      <family val="2"/>
    </font>
    <font>
      <b/>
      <u/>
      <sz val="9"/>
      <name val="Arial"/>
      <family val="2"/>
    </font>
    <font>
      <u/>
      <sz val="8"/>
      <name val="Arial"/>
      <family val="2"/>
    </font>
    <font>
      <sz val="9"/>
      <color indexed="81"/>
      <name val="Tahoma"/>
      <family val="2"/>
    </font>
    <font>
      <b/>
      <sz val="9"/>
      <color indexed="81"/>
      <name val="Tahoma"/>
      <family val="2"/>
    </font>
    <font>
      <b/>
      <sz val="12"/>
      <color rgb="FFFF0000"/>
      <name val="Arial"/>
      <family val="2"/>
    </font>
    <font>
      <b/>
      <sz val="9"/>
      <color theme="1"/>
      <name val="Arial"/>
      <family val="2"/>
    </font>
    <font>
      <b/>
      <sz val="11"/>
      <color rgb="FFFF0000"/>
      <name val="Arial"/>
      <family val="2"/>
    </font>
    <font>
      <i/>
      <u/>
      <sz val="9"/>
      <name val="Arial"/>
      <family val="2"/>
    </font>
    <font>
      <b/>
      <sz val="10"/>
      <color rgb="FFFF0000"/>
      <name val="Arial"/>
      <family val="2"/>
    </font>
  </fonts>
  <fills count="11">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65"/>
        <bgColor indexed="64"/>
      </patternFill>
    </fill>
    <fill>
      <patternFill patternType="solid">
        <fgColor indexed="42"/>
        <bgColor indexed="64"/>
      </patternFill>
    </fill>
    <fill>
      <patternFill patternType="solid">
        <fgColor indexed="10"/>
        <bgColor indexed="64"/>
      </patternFill>
    </fill>
    <fill>
      <patternFill patternType="solid">
        <fgColor rgb="FFFFFF99"/>
        <bgColor indexed="64"/>
      </patternFill>
    </fill>
    <fill>
      <patternFill patternType="solid">
        <fgColor theme="0"/>
        <bgColor indexed="64"/>
      </patternFill>
    </fill>
    <fill>
      <patternFill patternType="solid">
        <fgColor rgb="FF92D05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s>
  <cellStyleXfs count="3">
    <xf numFmtId="0" fontId="0" fillId="0" borderId="0"/>
    <xf numFmtId="0" fontId="20" fillId="0" borderId="0" applyNumberFormat="0" applyFill="0" applyBorder="0" applyAlignment="0" applyProtection="0">
      <alignment vertical="top"/>
      <protection locked="0"/>
    </xf>
    <xf numFmtId="9" fontId="1" fillId="0" borderId="0" applyFont="0" applyFill="0" applyBorder="0" applyAlignment="0" applyProtection="0"/>
  </cellStyleXfs>
  <cellXfs count="587">
    <xf numFmtId="0" fontId="0" fillId="0" borderId="0" xfId="0"/>
    <xf numFmtId="0" fontId="0" fillId="0" borderId="0" xfId="0" applyProtection="1">
      <protection hidden="1"/>
    </xf>
    <xf numFmtId="0" fontId="0" fillId="0" borderId="0" xfId="0" applyBorder="1" applyProtection="1">
      <protection hidden="1"/>
    </xf>
    <xf numFmtId="2" fontId="0" fillId="0" borderId="0" xfId="0" applyNumberFormat="1" applyProtection="1">
      <protection hidden="1"/>
    </xf>
    <xf numFmtId="0" fontId="0" fillId="0" borderId="0" xfId="0" applyAlignment="1" applyProtection="1">
      <alignment horizontal="right"/>
      <protection hidden="1"/>
    </xf>
    <xf numFmtId="0" fontId="10" fillId="0" borderId="0" xfId="0" applyFont="1" applyProtection="1">
      <protection hidden="1"/>
    </xf>
    <xf numFmtId="0" fontId="10" fillId="0" borderId="0" xfId="0" applyFont="1" applyAlignment="1" applyProtection="1">
      <alignment horizontal="center"/>
      <protection hidden="1"/>
    </xf>
    <xf numFmtId="0" fontId="9" fillId="0" borderId="0" xfId="0" applyFont="1" applyBorder="1" applyAlignment="1" applyProtection="1">
      <protection hidden="1"/>
    </xf>
    <xf numFmtId="2" fontId="0" fillId="2" borderId="1" xfId="0" applyNumberFormat="1" applyFill="1" applyBorder="1" applyAlignment="1" applyProtection="1">
      <alignment horizontal="right"/>
      <protection hidden="1"/>
    </xf>
    <xf numFmtId="0" fontId="2" fillId="3" borderId="0" xfId="0" applyFont="1" applyFill="1" applyBorder="1" applyAlignment="1" applyProtection="1">
      <alignment vertical="top" wrapText="1"/>
      <protection hidden="1"/>
    </xf>
    <xf numFmtId="0" fontId="18" fillId="0" borderId="0" xfId="0" applyFont="1" applyProtection="1">
      <protection hidden="1"/>
    </xf>
    <xf numFmtId="0" fontId="19" fillId="0" borderId="0" xfId="0" applyFont="1" applyProtection="1">
      <protection hidden="1"/>
    </xf>
    <xf numFmtId="0" fontId="0" fillId="0" borderId="0" xfId="0" applyFill="1" applyProtection="1">
      <protection hidden="1"/>
    </xf>
    <xf numFmtId="0" fontId="7" fillId="0" borderId="0" xfId="0" applyFont="1" applyFill="1" applyBorder="1" applyAlignment="1" applyProtection="1">
      <protection hidden="1"/>
    </xf>
    <xf numFmtId="2" fontId="3" fillId="4" borderId="1" xfId="0" applyNumberFormat="1" applyFont="1" applyFill="1" applyBorder="1" applyAlignment="1" applyProtection="1">
      <alignment vertical="top" wrapText="1"/>
      <protection locked="0"/>
    </xf>
    <xf numFmtId="0" fontId="15" fillId="3" borderId="0" xfId="0" applyFont="1" applyFill="1" applyBorder="1" applyAlignment="1" applyProtection="1">
      <alignment horizontal="center" vertical="top" wrapText="1"/>
      <protection hidden="1"/>
    </xf>
    <xf numFmtId="49" fontId="2" fillId="0" borderId="0" xfId="0" applyNumberFormat="1" applyFont="1" applyFill="1" applyBorder="1" applyAlignment="1" applyProtection="1">
      <alignment horizontal="center" vertical="top" wrapText="1"/>
      <protection hidden="1"/>
    </xf>
    <xf numFmtId="0" fontId="3" fillId="0" borderId="0" xfId="0" applyFont="1" applyFill="1" applyBorder="1" applyAlignment="1" applyProtection="1">
      <alignment vertical="top" wrapText="1"/>
      <protection hidden="1"/>
    </xf>
    <xf numFmtId="0" fontId="15" fillId="3" borderId="0" xfId="0" applyNumberFormat="1" applyFont="1" applyFill="1" applyBorder="1" applyAlignment="1" applyProtection="1">
      <alignment horizontal="center" vertical="top" wrapText="1"/>
      <protection hidden="1"/>
    </xf>
    <xf numFmtId="0" fontId="2" fillId="3" borderId="0" xfId="0" applyNumberFormat="1" applyFont="1" applyFill="1" applyBorder="1" applyAlignment="1" applyProtection="1">
      <alignment horizontal="center" vertical="top" wrapText="1"/>
      <protection hidden="1"/>
    </xf>
    <xf numFmtId="164" fontId="22" fillId="0" borderId="0" xfId="0" applyNumberFormat="1" applyFont="1" applyAlignment="1" applyProtection="1">
      <alignment horizontal="center"/>
      <protection hidden="1"/>
    </xf>
    <xf numFmtId="0" fontId="2" fillId="3" borderId="2" xfId="0" applyFont="1" applyFill="1" applyBorder="1" applyAlignment="1" applyProtection="1">
      <alignment horizontal="center" vertical="top" wrapText="1"/>
      <protection hidden="1"/>
    </xf>
    <xf numFmtId="0" fontId="0" fillId="0" borderId="3" xfId="0" applyBorder="1" applyAlignment="1" applyProtection="1">
      <alignment horizontal="center" vertical="top" wrapText="1"/>
      <protection hidden="1"/>
    </xf>
    <xf numFmtId="0" fontId="19" fillId="0" borderId="0" xfId="0" applyFont="1" applyAlignment="1" applyProtection="1">
      <alignment horizontal="left"/>
      <protection hidden="1"/>
    </xf>
    <xf numFmtId="0" fontId="0" fillId="0" borderId="0" xfId="0" applyAlignment="1" applyProtection="1">
      <alignment horizontal="center"/>
      <protection hidden="1"/>
    </xf>
    <xf numFmtId="0" fontId="0" fillId="0" borderId="0" xfId="0" applyAlignment="1" applyProtection="1">
      <protection hidden="1"/>
    </xf>
    <xf numFmtId="0" fontId="6" fillId="0" borderId="0" xfId="0" applyNumberFormat="1" applyFont="1" applyAlignment="1" applyProtection="1">
      <protection hidden="1"/>
    </xf>
    <xf numFmtId="2" fontId="3" fillId="2" borderId="1" xfId="0" applyNumberFormat="1" applyFont="1" applyFill="1" applyBorder="1" applyAlignment="1" applyProtection="1">
      <alignment vertical="top" wrapText="1"/>
      <protection hidden="1"/>
    </xf>
    <xf numFmtId="2" fontId="3" fillId="4" borderId="1" xfId="0" applyNumberFormat="1" applyFont="1" applyFill="1" applyBorder="1" applyAlignment="1" applyProtection="1">
      <alignment wrapText="1"/>
      <protection locked="0"/>
    </xf>
    <xf numFmtId="2" fontId="3" fillId="2" borderId="1" xfId="0" applyNumberFormat="1" applyFont="1" applyFill="1" applyBorder="1" applyAlignment="1" applyProtection="1">
      <alignment wrapText="1"/>
      <protection hidden="1"/>
    </xf>
    <xf numFmtId="0" fontId="2" fillId="3" borderId="4" xfId="0" applyFont="1" applyFill="1" applyBorder="1" applyAlignment="1" applyProtection="1">
      <alignment horizontal="center" vertical="top" wrapText="1"/>
      <protection hidden="1"/>
    </xf>
    <xf numFmtId="0" fontId="10" fillId="0" borderId="2" xfId="0" applyFont="1" applyBorder="1" applyAlignment="1" applyProtection="1">
      <alignment horizontal="center"/>
      <protection hidden="1"/>
    </xf>
    <xf numFmtId="0" fontId="10" fillId="0" borderId="5" xfId="0" applyFont="1" applyBorder="1" applyAlignment="1" applyProtection="1">
      <alignment horizontal="center"/>
      <protection hidden="1"/>
    </xf>
    <xf numFmtId="0" fontId="10" fillId="0" borderId="3" xfId="0" applyFont="1" applyBorder="1" applyAlignment="1" applyProtection="1">
      <alignment horizontal="center"/>
      <protection hidden="1"/>
    </xf>
    <xf numFmtId="0" fontId="3" fillId="3" borderId="0" xfId="0" applyFont="1" applyFill="1" applyBorder="1" applyAlignment="1" applyProtection="1">
      <alignment vertical="top" wrapText="1"/>
      <protection hidden="1"/>
    </xf>
    <xf numFmtId="0" fontId="3" fillId="3" borderId="9" xfId="0" applyFont="1" applyFill="1" applyBorder="1" applyAlignment="1" applyProtection="1">
      <alignment vertical="top" wrapText="1"/>
      <protection hidden="1"/>
    </xf>
    <xf numFmtId="2" fontId="0" fillId="4" borderId="1" xfId="0" applyNumberFormat="1" applyFill="1" applyBorder="1" applyProtection="1">
      <protection locked="0"/>
    </xf>
    <xf numFmtId="2" fontId="3" fillId="0" borderId="0" xfId="0" applyNumberFormat="1" applyFont="1" applyFill="1" applyBorder="1" applyAlignment="1" applyProtection="1">
      <alignment vertical="top" wrapText="1"/>
      <protection hidden="1"/>
    </xf>
    <xf numFmtId="2" fontId="13" fillId="2" borderId="1" xfId="0" applyNumberFormat="1" applyFont="1" applyFill="1" applyBorder="1" applyAlignment="1" applyProtection="1">
      <alignment vertical="top" wrapText="1"/>
      <protection hidden="1"/>
    </xf>
    <xf numFmtId="49" fontId="5" fillId="0" borderId="0" xfId="0" applyNumberFormat="1" applyFont="1" applyFill="1" applyBorder="1" applyAlignment="1" applyProtection="1">
      <alignment horizontal="right"/>
      <protection hidden="1"/>
    </xf>
    <xf numFmtId="0" fontId="0" fillId="3" borderId="0" xfId="0" applyFill="1"/>
    <xf numFmtId="49" fontId="0" fillId="2" borderId="2" xfId="0" applyNumberFormat="1" applyFill="1" applyBorder="1" applyAlignment="1">
      <alignment horizontal="center"/>
    </xf>
    <xf numFmtId="0" fontId="9" fillId="2" borderId="1" xfId="0" applyFont="1" applyFill="1" applyBorder="1"/>
    <xf numFmtId="0" fontId="0" fillId="0" borderId="0" xfId="0" applyAlignment="1">
      <alignment horizontal="left"/>
    </xf>
    <xf numFmtId="49" fontId="11" fillId="2" borderId="2" xfId="0" applyNumberFormat="1" applyFont="1" applyFill="1" applyBorder="1" applyAlignment="1" applyProtection="1">
      <alignment horizontal="center"/>
      <protection hidden="1"/>
    </xf>
    <xf numFmtId="0" fontId="14" fillId="3" borderId="1" xfId="0" applyFont="1" applyFill="1" applyBorder="1" applyAlignment="1" applyProtection="1">
      <alignment horizontal="center" vertical="top" wrapText="1"/>
      <protection hidden="1"/>
    </xf>
    <xf numFmtId="2" fontId="14" fillId="3" borderId="1" xfId="0" applyNumberFormat="1" applyFont="1" applyFill="1" applyBorder="1" applyAlignment="1" applyProtection="1">
      <alignment horizontal="center" vertical="top" wrapText="1"/>
      <protection hidden="1"/>
    </xf>
    <xf numFmtId="0" fontId="7" fillId="3" borderId="1" xfId="0" applyFont="1" applyFill="1" applyBorder="1" applyAlignment="1" applyProtection="1">
      <alignment horizontal="left" vertical="center" wrapText="1"/>
      <protection hidden="1"/>
    </xf>
    <xf numFmtId="49" fontId="11" fillId="2" borderId="1" xfId="0" applyNumberFormat="1" applyFont="1" applyFill="1" applyBorder="1" applyAlignment="1" applyProtection="1">
      <alignment horizontal="center"/>
      <protection hidden="1"/>
    </xf>
    <xf numFmtId="2" fontId="0" fillId="4" borderId="1" xfId="0" applyNumberFormat="1" applyFill="1" applyBorder="1" applyAlignment="1" applyProtection="1">
      <protection locked="0"/>
    </xf>
    <xf numFmtId="2" fontId="0" fillId="2" borderId="1" xfId="0" applyNumberFormat="1" applyFill="1" applyBorder="1" applyAlignment="1" applyProtection="1">
      <protection hidden="1"/>
    </xf>
    <xf numFmtId="2" fontId="0" fillId="2" borderId="1" xfId="0" applyNumberFormat="1" applyFill="1" applyBorder="1" applyProtection="1">
      <protection hidden="1"/>
    </xf>
    <xf numFmtId="0" fontId="0" fillId="3" borderId="0" xfId="0" applyFill="1" applyBorder="1" applyAlignment="1">
      <alignment horizontal="left"/>
    </xf>
    <xf numFmtId="0" fontId="10" fillId="3" borderId="0" xfId="0" applyFont="1" applyFill="1"/>
    <xf numFmtId="0" fontId="9" fillId="3" borderId="0" xfId="0" applyFont="1" applyFill="1"/>
    <xf numFmtId="49" fontId="7" fillId="3" borderId="0" xfId="0" applyNumberFormat="1" applyFont="1" applyFill="1" applyAlignment="1" applyProtection="1">
      <alignment horizontal="left"/>
      <protection hidden="1"/>
    </xf>
    <xf numFmtId="49" fontId="12" fillId="3" borderId="0" xfId="0" applyNumberFormat="1" applyFont="1" applyFill="1" applyAlignment="1" applyProtection="1">
      <protection hidden="1"/>
    </xf>
    <xf numFmtId="0" fontId="19" fillId="3" borderId="0" xfId="0" applyFont="1" applyFill="1" applyProtection="1">
      <protection hidden="1"/>
    </xf>
    <xf numFmtId="0" fontId="0" fillId="3" borderId="11" xfId="0" applyFill="1" applyBorder="1"/>
    <xf numFmtId="0" fontId="18" fillId="0" borderId="0" xfId="0" applyFont="1" applyFill="1" applyProtection="1">
      <protection hidden="1"/>
    </xf>
    <xf numFmtId="0" fontId="19" fillId="0" borderId="0" xfId="0" applyFont="1" applyFill="1" applyAlignment="1" applyProtection="1">
      <alignment horizontal="left"/>
      <protection hidden="1"/>
    </xf>
    <xf numFmtId="49" fontId="11" fillId="4" borderId="1" xfId="0" applyNumberFormat="1" applyFont="1" applyFill="1" applyBorder="1" applyAlignment="1" applyProtection="1">
      <alignment horizontal="left"/>
      <protection locked="0"/>
    </xf>
    <xf numFmtId="49" fontId="11" fillId="4" borderId="2" xfId="0" applyNumberFormat="1" applyFont="1" applyFill="1" applyBorder="1" applyAlignment="1" applyProtection="1">
      <alignment horizontal="left"/>
      <protection locked="0"/>
    </xf>
    <xf numFmtId="0" fontId="3" fillId="0" borderId="0" xfId="0" applyFont="1" applyFill="1" applyProtection="1">
      <protection hidden="1"/>
    </xf>
    <xf numFmtId="49" fontId="17" fillId="0" borderId="0" xfId="0" applyNumberFormat="1" applyFont="1" applyFill="1" applyAlignment="1" applyProtection="1">
      <protection hidden="1"/>
    </xf>
    <xf numFmtId="49" fontId="13" fillId="0" borderId="0" xfId="0" applyNumberFormat="1" applyFont="1" applyFill="1" applyBorder="1" applyAlignment="1" applyProtection="1">
      <protection hidden="1"/>
    </xf>
    <xf numFmtId="49" fontId="13" fillId="0" borderId="0" xfId="0" applyNumberFormat="1" applyFont="1" applyFill="1" applyAlignment="1" applyProtection="1">
      <protection hidden="1"/>
    </xf>
    <xf numFmtId="0" fontId="0" fillId="0" borderId="0" xfId="0" applyFill="1" applyAlignment="1" applyProtection="1">
      <alignment horizontal="left"/>
      <protection hidden="1"/>
    </xf>
    <xf numFmtId="0" fontId="17" fillId="0" borderId="0" xfId="0" applyFont="1" applyFill="1" applyAlignment="1" applyProtection="1">
      <alignment horizontal="center"/>
      <protection hidden="1"/>
    </xf>
    <xf numFmtId="49" fontId="0" fillId="2" borderId="10" xfId="0" applyNumberFormat="1" applyFill="1" applyBorder="1" applyAlignment="1"/>
    <xf numFmtId="49" fontId="0" fillId="2" borderId="11" xfId="0" applyNumberFormat="1" applyFill="1" applyBorder="1" applyAlignment="1"/>
    <xf numFmtId="49" fontId="0" fillId="2" borderId="12" xfId="0" applyNumberFormat="1" applyFill="1" applyBorder="1" applyAlignment="1"/>
    <xf numFmtId="49" fontId="11" fillId="4" borderId="1" xfId="0" applyNumberFormat="1" applyFont="1" applyFill="1" applyBorder="1" applyAlignment="1" applyProtection="1">
      <alignment horizontal="center"/>
      <protection locked="0"/>
    </xf>
    <xf numFmtId="0" fontId="17" fillId="0" borderId="1" xfId="0" applyFont="1" applyBorder="1" applyAlignment="1" applyProtection="1">
      <protection hidden="1"/>
    </xf>
    <xf numFmtId="3" fontId="11" fillId="4" borderId="1" xfId="0" applyNumberFormat="1" applyFont="1" applyFill="1" applyBorder="1" applyAlignment="1" applyProtection="1">
      <alignment horizontal="center"/>
      <protection locked="0"/>
    </xf>
    <xf numFmtId="2" fontId="13" fillId="0" borderId="0" xfId="0" applyNumberFormat="1" applyFont="1" applyFill="1" applyBorder="1" applyAlignment="1" applyProtection="1">
      <alignment vertical="top" wrapText="1"/>
      <protection hidden="1"/>
    </xf>
    <xf numFmtId="0" fontId="3" fillId="0" borderId="0" xfId="0" applyFont="1" applyAlignment="1" applyProtection="1">
      <alignment horizontal="right"/>
      <protection hidden="1"/>
    </xf>
    <xf numFmtId="16" fontId="3" fillId="0" borderId="0" xfId="0" applyNumberFormat="1" applyFont="1" applyAlignment="1" applyProtection="1">
      <alignment horizontal="right"/>
      <protection hidden="1"/>
    </xf>
    <xf numFmtId="17" fontId="3" fillId="0" borderId="0" xfId="0" applyNumberFormat="1" applyFont="1" applyAlignment="1" applyProtection="1">
      <alignment horizontal="right"/>
      <protection hidden="1"/>
    </xf>
    <xf numFmtId="49" fontId="3" fillId="0" borderId="0" xfId="0" applyNumberFormat="1" applyFont="1" applyAlignment="1" applyProtection="1">
      <alignment horizontal="right"/>
      <protection hidden="1"/>
    </xf>
    <xf numFmtId="49" fontId="2" fillId="0" borderId="9" xfId="0" applyNumberFormat="1" applyFont="1" applyFill="1" applyBorder="1" applyAlignment="1" applyProtection="1">
      <alignment horizontal="center" vertical="top" wrapText="1"/>
      <protection hidden="1"/>
    </xf>
    <xf numFmtId="2" fontId="3" fillId="0" borderId="9" xfId="0" applyNumberFormat="1" applyFont="1" applyFill="1" applyBorder="1" applyAlignment="1" applyProtection="1">
      <alignment vertical="top" wrapText="1"/>
      <protection hidden="1"/>
    </xf>
    <xf numFmtId="0" fontId="3" fillId="0" borderId="9" xfId="0" applyFont="1" applyFill="1" applyBorder="1" applyAlignment="1" applyProtection="1">
      <alignment vertical="top" wrapText="1"/>
      <protection hidden="1"/>
    </xf>
    <xf numFmtId="0" fontId="0" fillId="0" borderId="9" xfId="0" applyBorder="1" applyProtection="1">
      <protection hidden="1"/>
    </xf>
    <xf numFmtId="0" fontId="0" fillId="0" borderId="9" xfId="0" applyBorder="1"/>
    <xf numFmtId="49" fontId="19" fillId="0" borderId="0" xfId="0" applyNumberFormat="1" applyFont="1" applyFill="1" applyProtection="1">
      <protection hidden="1"/>
    </xf>
    <xf numFmtId="49" fontId="18" fillId="0" borderId="0" xfId="0" applyNumberFormat="1" applyFont="1" applyFill="1" applyProtection="1">
      <protection hidden="1"/>
    </xf>
    <xf numFmtId="0" fontId="0" fillId="0" borderId="0" xfId="0" applyFill="1"/>
    <xf numFmtId="49" fontId="19" fillId="0" borderId="0" xfId="0" applyNumberFormat="1" applyFont="1" applyFill="1" applyAlignment="1" applyProtection="1">
      <alignment horizontal="left"/>
      <protection hidden="1"/>
    </xf>
    <xf numFmtId="49" fontId="11" fillId="0" borderId="0" xfId="0" applyNumberFormat="1" applyFont="1" applyFill="1" applyBorder="1" applyAlignment="1" applyProtection="1">
      <alignment horizontal="center"/>
      <protection hidden="1"/>
    </xf>
    <xf numFmtId="0" fontId="11" fillId="0" borderId="0" xfId="0" applyFont="1" applyFill="1" applyProtection="1">
      <protection hidden="1"/>
    </xf>
    <xf numFmtId="49" fontId="5" fillId="0" borderId="0" xfId="0" applyNumberFormat="1" applyFont="1" applyFill="1" applyBorder="1" applyProtection="1">
      <protection hidden="1"/>
    </xf>
    <xf numFmtId="49" fontId="11" fillId="0" borderId="0" xfId="0" applyNumberFormat="1" applyFont="1" applyFill="1" applyBorder="1" applyProtection="1">
      <protection hidden="1"/>
    </xf>
    <xf numFmtId="49" fontId="28" fillId="0" borderId="1" xfId="0" applyNumberFormat="1" applyFont="1" applyFill="1" applyBorder="1" applyProtection="1">
      <protection hidden="1"/>
    </xf>
    <xf numFmtId="49" fontId="11" fillId="0" borderId="1" xfId="0" applyNumberFormat="1" applyFont="1" applyFill="1" applyBorder="1" applyAlignment="1" applyProtection="1">
      <protection hidden="1"/>
    </xf>
    <xf numFmtId="49" fontId="5" fillId="0" borderId="0" xfId="0" applyNumberFormat="1" applyFont="1" applyFill="1" applyBorder="1" applyAlignment="1" applyProtection="1">
      <alignment horizontal="left"/>
      <protection hidden="1"/>
    </xf>
    <xf numFmtId="49" fontId="5" fillId="0" borderId="0" xfId="0" applyNumberFormat="1" applyFont="1" applyFill="1" applyBorder="1" applyAlignment="1" applyProtection="1">
      <alignment horizontal="center"/>
      <protection hidden="1"/>
    </xf>
    <xf numFmtId="49" fontId="2" fillId="0" borderId="0" xfId="0" applyNumberFormat="1" applyFont="1" applyFill="1" applyBorder="1" applyAlignment="1" applyProtection="1">
      <protection hidden="1"/>
    </xf>
    <xf numFmtId="49" fontId="5" fillId="0" borderId="0" xfId="0" applyNumberFormat="1" applyFont="1" applyFill="1" applyBorder="1" applyAlignment="1" applyProtection="1">
      <protection hidden="1"/>
    </xf>
    <xf numFmtId="49" fontId="5" fillId="0" borderId="6" xfId="0" applyNumberFormat="1" applyFont="1" applyFill="1" applyBorder="1" applyAlignment="1" applyProtection="1">
      <protection hidden="1"/>
    </xf>
    <xf numFmtId="49" fontId="3" fillId="0" borderId="0" xfId="0" applyNumberFormat="1" applyFont="1" applyFill="1" applyAlignment="1" applyProtection="1">
      <alignment horizontal="left"/>
      <protection hidden="1"/>
    </xf>
    <xf numFmtId="49" fontId="12" fillId="0" borderId="1" xfId="0" applyNumberFormat="1" applyFont="1" applyFill="1" applyBorder="1" applyAlignment="1" applyProtection="1">
      <alignment horizontal="center" wrapText="1"/>
      <protection hidden="1"/>
    </xf>
    <xf numFmtId="49" fontId="12" fillId="0" borderId="0" xfId="0" applyNumberFormat="1" applyFont="1" applyFill="1" applyAlignment="1" applyProtection="1">
      <alignment horizontal="left"/>
      <protection hidden="1"/>
    </xf>
    <xf numFmtId="49" fontId="5" fillId="0" borderId="0" xfId="0" applyNumberFormat="1" applyFont="1" applyFill="1" applyAlignment="1" applyProtection="1">
      <protection hidden="1"/>
    </xf>
    <xf numFmtId="49" fontId="3" fillId="0" borderId="0" xfId="0" applyNumberFormat="1" applyFont="1" applyFill="1" applyAlignment="1" applyProtection="1">
      <protection hidden="1"/>
    </xf>
    <xf numFmtId="0" fontId="11" fillId="0" borderId="0" xfId="0" applyFont="1" applyFill="1" applyAlignment="1" applyProtection="1">
      <alignment horizontal="left"/>
      <protection hidden="1"/>
    </xf>
    <xf numFmtId="49" fontId="3" fillId="0" borderId="0" xfId="0" applyNumberFormat="1" applyFont="1" applyFill="1" applyBorder="1" applyAlignment="1" applyProtection="1">
      <alignment horizontal="left"/>
      <protection hidden="1"/>
    </xf>
    <xf numFmtId="49" fontId="3" fillId="0" borderId="0" xfId="0" applyNumberFormat="1" applyFont="1" applyFill="1" applyAlignment="1" applyProtection="1">
      <alignment horizontal="left" wrapText="1"/>
      <protection hidden="1"/>
    </xf>
    <xf numFmtId="0" fontId="11" fillId="0" borderId="9" xfId="0" applyFont="1" applyFill="1" applyBorder="1" applyProtection="1">
      <protection hidden="1"/>
    </xf>
    <xf numFmtId="49" fontId="3" fillId="0" borderId="9" xfId="0" applyNumberFormat="1" applyFont="1" applyFill="1" applyBorder="1" applyAlignment="1" applyProtection="1">
      <alignment horizontal="right"/>
      <protection hidden="1"/>
    </xf>
    <xf numFmtId="49" fontId="3" fillId="0" borderId="9" xfId="0" applyNumberFormat="1" applyFont="1" applyFill="1" applyBorder="1" applyAlignment="1" applyProtection="1">
      <alignment horizontal="left"/>
      <protection hidden="1"/>
    </xf>
    <xf numFmtId="0" fontId="9" fillId="0" borderId="0" xfId="0" applyFont="1" applyFill="1" applyProtection="1">
      <protection hidden="1"/>
    </xf>
    <xf numFmtId="0" fontId="29" fillId="3" borderId="0" xfId="0" applyFont="1" applyFill="1" applyBorder="1" applyAlignment="1">
      <alignment horizontal="right"/>
    </xf>
    <xf numFmtId="0" fontId="27" fillId="0" borderId="0" xfId="0" applyFont="1" applyFill="1" applyBorder="1" applyAlignment="1" applyProtection="1">
      <alignment horizontal="center" vertical="top" wrapText="1"/>
      <protection hidden="1"/>
    </xf>
    <xf numFmtId="0" fontId="23" fillId="0" borderId="0" xfId="0" applyFont="1" applyFill="1" applyBorder="1" applyAlignment="1">
      <alignment horizontal="left"/>
    </xf>
    <xf numFmtId="0" fontId="23" fillId="0" borderId="0" xfId="0" applyFont="1" applyFill="1" applyBorder="1" applyAlignment="1"/>
    <xf numFmtId="0" fontId="19" fillId="0" borderId="0" xfId="0" applyFont="1" applyFill="1" applyProtection="1">
      <protection hidden="1"/>
    </xf>
    <xf numFmtId="0" fontId="0" fillId="0" borderId="11" xfId="0" applyFill="1" applyBorder="1"/>
    <xf numFmtId="0" fontId="12" fillId="0" borderId="0" xfId="0" applyFont="1" applyFill="1"/>
    <xf numFmtId="0" fontId="29" fillId="0" borderId="0" xfId="0" applyNumberFormat="1" applyFont="1" applyFill="1" applyBorder="1" applyAlignment="1" applyProtection="1">
      <alignment horizontal="right"/>
      <protection hidden="1"/>
    </xf>
    <xf numFmtId="49" fontId="2" fillId="4" borderId="1" xfId="0" applyNumberFormat="1" applyFont="1" applyFill="1" applyBorder="1" applyAlignment="1" applyProtection="1">
      <alignment horizontal="center"/>
      <protection locked="0"/>
    </xf>
    <xf numFmtId="0" fontId="11" fillId="4" borderId="1" xfId="0" applyFont="1" applyFill="1" applyBorder="1" applyProtection="1">
      <protection locked="0"/>
    </xf>
    <xf numFmtId="0" fontId="11" fillId="4" borderId="3" xfId="0" applyFont="1" applyFill="1" applyBorder="1" applyProtection="1">
      <protection locked="0"/>
    </xf>
    <xf numFmtId="0" fontId="29" fillId="4" borderId="1" xfId="0" applyFont="1" applyFill="1" applyBorder="1" applyAlignment="1" applyProtection="1">
      <alignment horizontal="center"/>
      <protection locked="0"/>
    </xf>
    <xf numFmtId="49" fontId="11" fillId="0" borderId="0" xfId="0" applyNumberFormat="1" applyFont="1" applyFill="1" applyBorder="1" applyAlignment="1" applyProtection="1">
      <alignment horizontal="left"/>
    </xf>
    <xf numFmtId="0" fontId="11" fillId="0" borderId="0" xfId="0" applyFont="1" applyFill="1" applyProtection="1"/>
    <xf numFmtId="0" fontId="11" fillId="0" borderId="0" xfId="0" applyFont="1" applyFill="1" applyAlignment="1" applyProtection="1">
      <alignment horizontal="right"/>
    </xf>
    <xf numFmtId="49" fontId="5" fillId="0" borderId="0" xfId="0" applyNumberFormat="1" applyFont="1" applyFill="1" applyBorder="1" applyAlignment="1" applyProtection="1"/>
    <xf numFmtId="3" fontId="3" fillId="0" borderId="0" xfId="0" applyNumberFormat="1" applyFont="1" applyFill="1" applyBorder="1" applyAlignment="1" applyProtection="1">
      <alignment horizontal="left"/>
    </xf>
    <xf numFmtId="3" fontId="3" fillId="0" borderId="0" xfId="0" applyNumberFormat="1" applyFont="1" applyFill="1" applyBorder="1" applyAlignment="1" applyProtection="1">
      <alignment horizontal="center"/>
    </xf>
    <xf numFmtId="0" fontId="0" fillId="5" borderId="0" xfId="0" applyFill="1" applyProtection="1">
      <protection hidden="1"/>
    </xf>
    <xf numFmtId="0" fontId="0" fillId="5" borderId="0" xfId="0" applyFill="1"/>
    <xf numFmtId="0" fontId="10" fillId="5" borderId="0" xfId="0" applyFont="1" applyFill="1" applyAlignment="1" applyProtection="1">
      <alignment horizontal="center"/>
      <protection hidden="1"/>
    </xf>
    <xf numFmtId="0" fontId="0" fillId="5" borderId="13" xfId="0" applyFill="1" applyBorder="1" applyProtection="1">
      <protection hidden="1"/>
    </xf>
    <xf numFmtId="0" fontId="0" fillId="5" borderId="14" xfId="0" applyFill="1" applyBorder="1" applyAlignment="1" applyProtection="1">
      <alignment horizontal="center"/>
      <protection hidden="1"/>
    </xf>
    <xf numFmtId="0" fontId="0" fillId="5" borderId="1" xfId="0" applyFill="1" applyBorder="1" applyProtection="1">
      <protection hidden="1"/>
    </xf>
    <xf numFmtId="0" fontId="0" fillId="5" borderId="15" xfId="0" applyFill="1" applyBorder="1" applyAlignment="1" applyProtection="1">
      <alignment horizontal="center"/>
      <protection hidden="1"/>
    </xf>
    <xf numFmtId="0" fontId="10" fillId="5" borderId="16" xfId="0" applyFont="1" applyFill="1" applyBorder="1" applyAlignment="1" applyProtection="1">
      <alignment horizontal="center"/>
      <protection hidden="1"/>
    </xf>
    <xf numFmtId="14" fontId="3" fillId="4" borderId="1" xfId="0" applyNumberFormat="1" applyFont="1" applyFill="1" applyBorder="1" applyAlignment="1" applyProtection="1">
      <alignment horizontal="center"/>
      <protection locked="0"/>
    </xf>
    <xf numFmtId="0" fontId="9" fillId="4" borderId="1" xfId="0" applyFont="1" applyFill="1" applyBorder="1" applyProtection="1">
      <protection locked="0"/>
    </xf>
    <xf numFmtId="0" fontId="0" fillId="4" borderId="1" xfId="0" applyFill="1" applyBorder="1" applyProtection="1">
      <protection locked="0"/>
    </xf>
    <xf numFmtId="0" fontId="23" fillId="0" borderId="0" xfId="0" applyNumberFormat="1" applyFont="1" applyAlignment="1" applyProtection="1">
      <alignment horizontal="right"/>
      <protection hidden="1"/>
    </xf>
    <xf numFmtId="0" fontId="9" fillId="4" borderId="1" xfId="0" applyFont="1" applyFill="1" applyBorder="1" applyAlignment="1" applyProtection="1">
      <alignment horizontal="center"/>
      <protection locked="0"/>
    </xf>
    <xf numFmtId="0" fontId="23" fillId="2" borderId="1" xfId="0" applyFont="1" applyFill="1" applyBorder="1"/>
    <xf numFmtId="2" fontId="3" fillId="4" borderId="1" xfId="0" applyNumberFormat="1" applyFont="1" applyFill="1" applyBorder="1" applyProtection="1">
      <protection locked="0"/>
    </xf>
    <xf numFmtId="2" fontId="3" fillId="4" borderId="10" xfId="0" applyNumberFormat="1" applyFont="1" applyFill="1" applyBorder="1" applyProtection="1">
      <protection locked="0"/>
    </xf>
    <xf numFmtId="2" fontId="11" fillId="4" borderId="1" xfId="0" applyNumberFormat="1" applyFont="1" applyFill="1" applyBorder="1" applyProtection="1">
      <protection locked="0"/>
    </xf>
    <xf numFmtId="4" fontId="11" fillId="4" borderId="17" xfId="0" applyNumberFormat="1" applyFont="1" applyFill="1" applyBorder="1" applyProtection="1">
      <protection locked="0"/>
    </xf>
    <xf numFmtId="4" fontId="11" fillId="4" borderId="18" xfId="0" applyNumberFormat="1" applyFont="1" applyFill="1" applyBorder="1" applyProtection="1">
      <protection locked="0"/>
    </xf>
    <xf numFmtId="4" fontId="11" fillId="2" borderId="19" xfId="0" applyNumberFormat="1" applyFont="1" applyFill="1" applyBorder="1" applyProtection="1">
      <protection hidden="1"/>
    </xf>
    <xf numFmtId="2" fontId="13" fillId="0" borderId="0" xfId="0" applyNumberFormat="1" applyFont="1" applyFill="1" applyBorder="1" applyAlignment="1" applyProtection="1">
      <alignment vertical="top" wrapText="1"/>
    </xf>
    <xf numFmtId="2" fontId="13" fillId="0" borderId="0" xfId="0" applyNumberFormat="1" applyFont="1" applyFill="1" applyBorder="1" applyProtection="1"/>
    <xf numFmtId="0" fontId="0" fillId="0" borderId="0" xfId="0" applyFill="1" applyBorder="1" applyProtection="1"/>
    <xf numFmtId="0" fontId="0" fillId="0" borderId="0" xfId="0" applyProtection="1"/>
    <xf numFmtId="0" fontId="23" fillId="6" borderId="1" xfId="0" applyFont="1" applyFill="1" applyBorder="1" applyAlignment="1" applyProtection="1">
      <alignment horizontal="right"/>
      <protection locked="0"/>
    </xf>
    <xf numFmtId="0" fontId="5" fillId="0" borderId="0" xfId="0" applyFont="1" applyBorder="1" applyAlignment="1" applyProtection="1">
      <alignment horizontal="right"/>
      <protection hidden="1"/>
    </xf>
    <xf numFmtId="49" fontId="2" fillId="0" borderId="0" xfId="0" applyNumberFormat="1" applyFont="1" applyFill="1" applyBorder="1" applyAlignment="1" applyProtection="1">
      <alignment horizontal="left" vertical="top" wrapText="1"/>
      <protection hidden="1"/>
    </xf>
    <xf numFmtId="3" fontId="23" fillId="2" borderId="3" xfId="0" applyNumberFormat="1" applyFont="1" applyFill="1" applyBorder="1"/>
    <xf numFmtId="49" fontId="36" fillId="0" borderId="0" xfId="0" applyNumberFormat="1" applyFont="1" applyFill="1" applyBorder="1" applyAlignment="1" applyProtection="1">
      <alignment horizontal="center"/>
      <protection hidden="1"/>
    </xf>
    <xf numFmtId="0" fontId="11" fillId="4" borderId="10" xfId="0" applyFont="1" applyFill="1" applyBorder="1" applyAlignment="1" applyProtection="1">
      <alignment horizontal="center"/>
      <protection locked="0"/>
    </xf>
    <xf numFmtId="49" fontId="3" fillId="0" borderId="20" xfId="0" applyNumberFormat="1" applyFont="1" applyFill="1" applyBorder="1" applyAlignment="1" applyProtection="1">
      <alignment horizontal="center"/>
      <protection hidden="1"/>
    </xf>
    <xf numFmtId="49" fontId="3" fillId="4" borderId="3" xfId="0" applyNumberFormat="1" applyFont="1" applyFill="1" applyBorder="1" applyAlignment="1" applyProtection="1">
      <alignment horizontal="center"/>
      <protection locked="0"/>
    </xf>
    <xf numFmtId="0" fontId="0" fillId="0" borderId="0" xfId="0" applyFill="1" applyBorder="1" applyProtection="1">
      <protection hidden="1"/>
    </xf>
    <xf numFmtId="0" fontId="0" fillId="4" borderId="11" xfId="0" applyFill="1" applyBorder="1" applyAlignment="1" applyProtection="1">
      <alignment horizontal="left"/>
      <protection hidden="1"/>
    </xf>
    <xf numFmtId="4" fontId="0" fillId="2" borderId="1" xfId="0" applyNumberFormat="1" applyFill="1" applyBorder="1" applyAlignment="1"/>
    <xf numFmtId="0" fontId="10" fillId="3" borderId="10" xfId="0" applyFont="1" applyFill="1" applyBorder="1" applyAlignment="1">
      <alignment horizontal="left"/>
    </xf>
    <xf numFmtId="0" fontId="10" fillId="3" borderId="12" xfId="0" applyFont="1" applyFill="1" applyBorder="1" applyAlignment="1">
      <alignment horizontal="left"/>
    </xf>
    <xf numFmtId="0" fontId="10" fillId="3" borderId="11" xfId="0" applyFont="1" applyFill="1" applyBorder="1" applyAlignment="1">
      <alignment horizontal="left"/>
    </xf>
    <xf numFmtId="0" fontId="0" fillId="3" borderId="0" xfId="0" applyFill="1" applyAlignment="1" applyProtection="1">
      <alignment horizontal="center"/>
      <protection hidden="1"/>
    </xf>
    <xf numFmtId="0" fontId="31" fillId="3" borderId="0" xfId="0" applyFont="1" applyFill="1" applyAlignment="1">
      <alignment horizontal="center"/>
    </xf>
    <xf numFmtId="0" fontId="10" fillId="3" borderId="0" xfId="0" applyFont="1" applyFill="1" applyAlignment="1">
      <alignment horizontal="center"/>
    </xf>
    <xf numFmtId="49" fontId="0" fillId="3" borderId="10" xfId="0" applyNumberFormat="1" applyFill="1" applyBorder="1" applyAlignment="1">
      <alignment horizontal="left"/>
    </xf>
    <xf numFmtId="49" fontId="0" fillId="3" borderId="11" xfId="0" applyNumberFormat="1" applyFill="1" applyBorder="1" applyAlignment="1">
      <alignment horizontal="left"/>
    </xf>
    <xf numFmtId="4" fontId="0" fillId="4" borderId="1" xfId="0" applyNumberFormat="1" applyFill="1" applyBorder="1" applyAlignment="1" applyProtection="1">
      <protection locked="0"/>
    </xf>
    <xf numFmtId="49" fontId="12" fillId="3" borderId="0" xfId="0" applyNumberFormat="1" applyFont="1" applyFill="1" applyAlignment="1" applyProtection="1">
      <alignment horizontal="left"/>
      <protection hidden="1"/>
    </xf>
    <xf numFmtId="0" fontId="29" fillId="3" borderId="10" xfId="0" applyFont="1" applyFill="1" applyBorder="1" applyAlignment="1">
      <alignment horizontal="left"/>
    </xf>
    <xf numFmtId="0" fontId="29" fillId="3" borderId="12" xfId="0" applyFont="1" applyFill="1" applyBorder="1" applyAlignment="1">
      <alignment horizontal="left"/>
    </xf>
    <xf numFmtId="0" fontId="29" fillId="3" borderId="11" xfId="0" applyFont="1" applyFill="1" applyBorder="1" applyAlignment="1">
      <alignment horizontal="left"/>
    </xf>
    <xf numFmtId="4" fontId="12" fillId="4" borderId="1" xfId="0" applyNumberFormat="1" applyFont="1" applyFill="1" applyBorder="1" applyAlignment="1" applyProtection="1">
      <protection locked="0"/>
    </xf>
    <xf numFmtId="0" fontId="31" fillId="0" borderId="0" xfId="0" applyFont="1" applyFill="1" applyAlignment="1">
      <alignment horizontal="center"/>
    </xf>
    <xf numFmtId="0" fontId="10" fillId="0" borderId="0" xfId="0" applyFont="1" applyFill="1" applyAlignment="1">
      <alignment horizontal="center"/>
    </xf>
    <xf numFmtId="4" fontId="23" fillId="2" borderId="1" xfId="0" applyNumberFormat="1" applyFont="1" applyFill="1" applyBorder="1" applyAlignment="1"/>
    <xf numFmtId="4" fontId="12" fillId="2" borderId="1" xfId="0" applyNumberFormat="1" applyFont="1" applyFill="1" applyBorder="1" applyAlignment="1"/>
    <xf numFmtId="4" fontId="0" fillId="3" borderId="0" xfId="0" applyNumberFormat="1" applyFill="1"/>
    <xf numFmtId="0" fontId="23" fillId="0" borderId="10" xfId="0" applyFont="1" applyFill="1" applyBorder="1" applyAlignment="1"/>
    <xf numFmtId="0" fontId="23" fillId="0" borderId="11" xfId="0" applyFont="1" applyFill="1" applyBorder="1" applyAlignment="1"/>
    <xf numFmtId="0" fontId="23" fillId="0" borderId="1" xfId="0" applyFont="1" applyFill="1" applyBorder="1" applyAlignment="1"/>
    <xf numFmtId="0" fontId="0" fillId="0" borderId="10" xfId="0" applyFill="1" applyBorder="1" applyAlignment="1">
      <alignment horizontal="center" vertical="justify" wrapText="1"/>
    </xf>
    <xf numFmtId="0" fontId="0" fillId="3" borderId="10" xfId="0" applyFill="1" applyBorder="1" applyAlignment="1">
      <alignment horizontal="left"/>
    </xf>
    <xf numFmtId="0" fontId="0" fillId="3" borderId="12" xfId="0" applyFill="1" applyBorder="1" applyAlignment="1">
      <alignment horizontal="left"/>
    </xf>
    <xf numFmtId="0" fontId="0" fillId="3" borderId="11" xfId="0" applyFill="1" applyBorder="1" applyAlignment="1">
      <alignment horizontal="left"/>
    </xf>
    <xf numFmtId="0" fontId="3" fillId="3" borderId="10" xfId="0" applyFont="1" applyFill="1" applyBorder="1" applyAlignment="1">
      <alignment horizontal="left"/>
    </xf>
    <xf numFmtId="0" fontId="3" fillId="3" borderId="12" xfId="0" applyFont="1" applyFill="1" applyBorder="1" applyAlignment="1">
      <alignment horizontal="left"/>
    </xf>
    <xf numFmtId="0" fontId="3" fillId="3" borderId="11" xfId="0" applyFont="1" applyFill="1" applyBorder="1" applyAlignment="1">
      <alignment horizontal="left"/>
    </xf>
    <xf numFmtId="0" fontId="0" fillId="0" borderId="11" xfId="0" applyBorder="1" applyAlignment="1"/>
    <xf numFmtId="0" fontId="0" fillId="3" borderId="1" xfId="0" applyFill="1" applyBorder="1" applyAlignment="1"/>
    <xf numFmtId="4" fontId="11" fillId="2" borderId="1" xfId="0" applyNumberFormat="1" applyFont="1" applyFill="1" applyBorder="1" applyAlignment="1"/>
    <xf numFmtId="4" fontId="11" fillId="4" borderId="1" xfId="0" applyNumberFormat="1" applyFont="1" applyFill="1" applyBorder="1" applyAlignment="1" applyProtection="1">
      <protection locked="0"/>
    </xf>
    <xf numFmtId="4" fontId="10" fillId="2" borderId="1" xfId="0" applyNumberFormat="1" applyFont="1" applyFill="1" applyBorder="1" applyAlignment="1"/>
    <xf numFmtId="0" fontId="12" fillId="0" borderId="10" xfId="0" applyFont="1" applyFill="1" applyBorder="1" applyAlignment="1"/>
    <xf numFmtId="0" fontId="12" fillId="0" borderId="12" xfId="0" applyFont="1" applyFill="1" applyBorder="1" applyAlignment="1"/>
    <xf numFmtId="0" fontId="12" fillId="0" borderId="11" xfId="0" applyFont="1" applyFill="1" applyBorder="1" applyAlignment="1"/>
    <xf numFmtId="0" fontId="0" fillId="0" borderId="12" xfId="0" applyBorder="1" applyAlignment="1"/>
    <xf numFmtId="0" fontId="0" fillId="0" borderId="0" xfId="0" applyFill="1" applyAlignment="1" applyProtection="1">
      <protection hidden="1"/>
    </xf>
    <xf numFmtId="49" fontId="0" fillId="0" borderId="10" xfId="0" applyNumberFormat="1" applyFill="1" applyBorder="1" applyAlignment="1"/>
    <xf numFmtId="49" fontId="0" fillId="0" borderId="11" xfId="0" applyNumberFormat="1" applyFill="1" applyBorder="1" applyAlignment="1"/>
    <xf numFmtId="0" fontId="23" fillId="0" borderId="12" xfId="0" applyFont="1" applyFill="1" applyBorder="1" applyAlignment="1"/>
    <xf numFmtId="0" fontId="0" fillId="5" borderId="0" xfId="0" applyFill="1" applyAlignment="1" applyProtection="1">
      <alignment horizontal="center"/>
      <protection hidden="1"/>
    </xf>
    <xf numFmtId="49" fontId="19" fillId="5" borderId="0" xfId="0" applyNumberFormat="1" applyFont="1" applyFill="1" applyProtection="1">
      <protection hidden="1"/>
    </xf>
    <xf numFmtId="49" fontId="18" fillId="5" borderId="0" xfId="0" applyNumberFormat="1" applyFont="1" applyFill="1" applyProtection="1">
      <protection hidden="1"/>
    </xf>
    <xf numFmtId="49" fontId="19" fillId="5" borderId="0" xfId="0" applyNumberFormat="1" applyFont="1" applyFill="1" applyAlignment="1" applyProtection="1">
      <alignment horizontal="left"/>
      <protection hidden="1"/>
    </xf>
    <xf numFmtId="49" fontId="0" fillId="5" borderId="2" xfId="0" applyNumberFormat="1" applyFill="1" applyBorder="1" applyAlignment="1">
      <alignment horizontal="left"/>
    </xf>
    <xf numFmtId="49" fontId="0" fillId="5" borderId="0" xfId="0" applyNumberFormat="1" applyFill="1" applyBorder="1" applyAlignment="1">
      <alignment horizontal="left"/>
    </xf>
    <xf numFmtId="0" fontId="0" fillId="5" borderId="0" xfId="0" applyFill="1" applyBorder="1" applyAlignment="1">
      <alignment horizontal="left"/>
    </xf>
    <xf numFmtId="0" fontId="29" fillId="5" borderId="1" xfId="0" applyFont="1" applyFill="1" applyBorder="1" applyAlignment="1">
      <alignment horizontal="center"/>
    </xf>
    <xf numFmtId="0" fontId="29" fillId="5" borderId="1" xfId="0" applyFont="1" applyFill="1" applyBorder="1"/>
    <xf numFmtId="0" fontId="29" fillId="5" borderId="0" xfId="0" applyFont="1" applyFill="1" applyAlignment="1">
      <alignment horizontal="right"/>
    </xf>
    <xf numFmtId="0" fontId="0" fillId="5" borderId="21" xfId="0" applyFill="1" applyBorder="1" applyAlignment="1">
      <alignment horizontal="center"/>
    </xf>
    <xf numFmtId="0" fontId="1" fillId="3" borderId="10" xfId="0" applyFont="1" applyFill="1" applyBorder="1"/>
    <xf numFmtId="0" fontId="1" fillId="3" borderId="0" xfId="0" applyFont="1" applyFill="1" applyAlignment="1">
      <alignment horizontal="right"/>
    </xf>
    <xf numFmtId="0" fontId="1" fillId="0" borderId="10" xfId="0" applyFont="1" applyFill="1" applyBorder="1"/>
    <xf numFmtId="0" fontId="39" fillId="5" borderId="0" xfId="0" applyFont="1" applyFill="1"/>
    <xf numFmtId="49" fontId="3" fillId="0" borderId="0" xfId="0" applyNumberFormat="1" applyFont="1" applyFill="1" applyAlignment="1" applyProtection="1">
      <alignment horizontal="left"/>
      <protection hidden="1"/>
    </xf>
    <xf numFmtId="49" fontId="3" fillId="0" borderId="0" xfId="0" applyNumberFormat="1" applyFont="1" applyFill="1" applyBorder="1" applyAlignment="1" applyProtection="1">
      <alignment horizontal="left"/>
      <protection hidden="1"/>
    </xf>
    <xf numFmtId="0" fontId="0" fillId="0" borderId="0" xfId="0"/>
    <xf numFmtId="49" fontId="3" fillId="3" borderId="0" xfId="0" applyNumberFormat="1" applyFont="1" applyFill="1" applyAlignment="1" applyProtection="1">
      <protection hidden="1"/>
    </xf>
    <xf numFmtId="2" fontId="1" fillId="8" borderId="1" xfId="0" applyNumberFormat="1" applyFont="1" applyFill="1" applyBorder="1" applyAlignment="1" applyProtection="1">
      <alignment horizontal="center" vertical="top" wrapText="1"/>
      <protection locked="0"/>
    </xf>
    <xf numFmtId="2" fontId="1" fillId="0" borderId="0" xfId="0" applyNumberFormat="1" applyFont="1" applyFill="1" applyBorder="1" applyAlignment="1" applyProtection="1">
      <alignment horizontal="center" vertical="top" wrapText="1"/>
      <protection locked="0"/>
    </xf>
    <xf numFmtId="0" fontId="0" fillId="0" borderId="0" xfId="0"/>
    <xf numFmtId="49" fontId="3" fillId="0" borderId="0" xfId="0" applyNumberFormat="1" applyFont="1" applyFill="1" applyBorder="1" applyAlignment="1">
      <alignment horizontal="left"/>
    </xf>
    <xf numFmtId="0" fontId="0" fillId="3" borderId="0" xfId="0" applyFill="1" applyProtection="1">
      <protection hidden="1"/>
    </xf>
    <xf numFmtId="0" fontId="29" fillId="4" borderId="1" xfId="0" applyFont="1" applyFill="1" applyBorder="1" applyAlignment="1" applyProtection="1">
      <protection locked="0"/>
    </xf>
    <xf numFmtId="0" fontId="1" fillId="3" borderId="0" xfId="0" applyFont="1" applyFill="1" applyProtection="1">
      <protection hidden="1"/>
    </xf>
    <xf numFmtId="0" fontId="22" fillId="3" borderId="0" xfId="0" applyFont="1" applyFill="1" applyProtection="1">
      <protection hidden="1"/>
    </xf>
    <xf numFmtId="0" fontId="22" fillId="0" borderId="0" xfId="0" applyFont="1" applyFill="1" applyProtection="1">
      <protection hidden="1"/>
    </xf>
    <xf numFmtId="0" fontId="29" fillId="0" borderId="0" xfId="0" applyFont="1" applyFill="1" applyBorder="1" applyAlignment="1" applyProtection="1">
      <protection locked="0"/>
    </xf>
    <xf numFmtId="0" fontId="1" fillId="0" borderId="0" xfId="0" applyFont="1" applyFill="1" applyBorder="1" applyProtection="1">
      <protection hidden="1"/>
    </xf>
    <xf numFmtId="0" fontId="0" fillId="8" borderId="1" xfId="0" applyFill="1" applyBorder="1" applyProtection="1">
      <protection locked="0"/>
    </xf>
    <xf numFmtId="0" fontId="1" fillId="5" borderId="0" xfId="0" applyFont="1" applyFill="1"/>
    <xf numFmtId="0" fontId="43" fillId="0" borderId="0" xfId="0" applyFont="1" applyFill="1" applyAlignment="1" applyProtection="1">
      <alignment horizontal="justify" wrapText="1"/>
      <protection hidden="1"/>
    </xf>
    <xf numFmtId="49" fontId="44" fillId="3" borderId="0" xfId="0" applyNumberFormat="1" applyFont="1" applyFill="1" applyAlignment="1" applyProtection="1">
      <protection hidden="1"/>
    </xf>
    <xf numFmtId="0" fontId="44" fillId="0" borderId="0" xfId="0" applyFont="1" applyFill="1" applyAlignment="1" applyProtection="1">
      <alignment horizontal="left"/>
      <protection hidden="1"/>
    </xf>
    <xf numFmtId="49" fontId="44" fillId="0" borderId="0" xfId="0" applyNumberFormat="1" applyFont="1" applyFill="1" applyAlignment="1" applyProtection="1">
      <alignment horizontal="left"/>
      <protection hidden="1"/>
    </xf>
    <xf numFmtId="3" fontId="44" fillId="0" borderId="0" xfId="0" applyNumberFormat="1" applyFont="1" applyFill="1" applyBorder="1" applyAlignment="1" applyProtection="1">
      <alignment horizontal="center"/>
    </xf>
    <xf numFmtId="49" fontId="44" fillId="0" borderId="0" xfId="0" applyNumberFormat="1" applyFont="1" applyFill="1" applyBorder="1" applyAlignment="1" applyProtection="1">
      <alignment horizontal="left"/>
      <protection hidden="1"/>
    </xf>
    <xf numFmtId="0" fontId="42" fillId="0" borderId="0" xfId="0" applyFont="1" applyFill="1" applyAlignment="1" applyProtection="1">
      <alignment horizontal="left"/>
      <protection hidden="1"/>
    </xf>
    <xf numFmtId="0" fontId="29" fillId="0" borderId="0" xfId="0" applyFont="1" applyFill="1" applyAlignment="1" applyProtection="1">
      <alignment horizontal="left"/>
      <protection hidden="1"/>
    </xf>
    <xf numFmtId="49" fontId="29" fillId="3" borderId="0" xfId="0" applyNumberFormat="1" applyFont="1" applyFill="1" applyAlignment="1" applyProtection="1">
      <protection hidden="1"/>
    </xf>
    <xf numFmtId="4" fontId="3" fillId="4" borderId="1" xfId="0" applyNumberFormat="1" applyFont="1" applyFill="1" applyBorder="1" applyAlignment="1" applyProtection="1">
      <alignment vertical="top" wrapText="1"/>
      <protection locked="0"/>
    </xf>
    <xf numFmtId="4" fontId="3" fillId="4" borderId="1" xfId="0" applyNumberFormat="1" applyFont="1" applyFill="1" applyBorder="1" applyProtection="1">
      <protection locked="0"/>
    </xf>
    <xf numFmtId="0" fontId="1" fillId="0" borderId="0" xfId="0" applyFont="1" applyFill="1"/>
    <xf numFmtId="2" fontId="1" fillId="0" borderId="0" xfId="0" applyNumberFormat="1" applyFont="1" applyFill="1" applyBorder="1" applyAlignment="1" applyProtection="1">
      <alignment vertical="top" wrapText="1"/>
    </xf>
    <xf numFmtId="0" fontId="3" fillId="0" borderId="0" xfId="0" applyFont="1" applyFill="1" applyBorder="1" applyAlignment="1" applyProtection="1">
      <alignment vertical="top" wrapText="1"/>
    </xf>
    <xf numFmtId="2" fontId="3" fillId="0" borderId="0" xfId="0" applyNumberFormat="1" applyFont="1" applyFill="1" applyBorder="1" applyAlignment="1" applyProtection="1">
      <alignment vertical="top" wrapText="1"/>
    </xf>
    <xf numFmtId="0" fontId="0" fillId="0" borderId="0" xfId="0" applyFill="1" applyProtection="1"/>
    <xf numFmtId="0" fontId="7" fillId="9" borderId="1" xfId="0" applyFont="1" applyFill="1" applyBorder="1" applyAlignment="1" applyProtection="1">
      <alignment horizontal="left" vertical="center" wrapText="1"/>
      <protection hidden="1"/>
    </xf>
    <xf numFmtId="0" fontId="9" fillId="0" borderId="0" xfId="0" applyFont="1" applyProtection="1">
      <protection hidden="1"/>
    </xf>
    <xf numFmtId="0" fontId="1" fillId="9" borderId="0" xfId="0" applyFont="1" applyFill="1" applyAlignment="1">
      <alignment horizontal="right"/>
    </xf>
    <xf numFmtId="0" fontId="0" fillId="4" borderId="1" xfId="0" applyNumberFormat="1" applyFill="1" applyBorder="1" applyAlignment="1" applyProtection="1">
      <alignment horizontal="center"/>
      <protection locked="0"/>
    </xf>
    <xf numFmtId="0" fontId="0" fillId="2" borderId="1" xfId="0" applyNumberFormat="1" applyFill="1" applyBorder="1" applyAlignment="1">
      <alignment horizontal="right"/>
    </xf>
    <xf numFmtId="0" fontId="0" fillId="8" borderId="1" xfId="0" applyFill="1" applyBorder="1" applyAlignment="1" applyProtection="1">
      <alignment horizontal="center"/>
      <protection locked="0"/>
    </xf>
    <xf numFmtId="2" fontId="10" fillId="2" borderId="1" xfId="0" applyNumberFormat="1" applyFont="1" applyFill="1" applyBorder="1" applyAlignment="1">
      <alignment horizontal="right"/>
    </xf>
    <xf numFmtId="0" fontId="0" fillId="9" borderId="0" xfId="0" applyFill="1"/>
    <xf numFmtId="0" fontId="10" fillId="5" borderId="0" xfId="0" applyFont="1" applyFill="1" applyAlignment="1">
      <alignment horizontal="right"/>
    </xf>
    <xf numFmtId="165" fontId="9" fillId="4" borderId="1" xfId="0" applyNumberFormat="1" applyFont="1" applyFill="1" applyBorder="1" applyProtection="1">
      <protection locked="0"/>
    </xf>
    <xf numFmtId="165" fontId="23" fillId="2" borderId="3" xfId="0" applyNumberFormat="1" applyFont="1" applyFill="1" applyBorder="1"/>
    <xf numFmtId="0" fontId="0" fillId="9" borderId="0" xfId="0" applyFill="1" applyBorder="1" applyAlignment="1" applyProtection="1">
      <alignment horizontal="center"/>
      <protection locked="0"/>
    </xf>
    <xf numFmtId="0" fontId="0" fillId="0" borderId="0" xfId="0"/>
    <xf numFmtId="0" fontId="0" fillId="0" borderId="0" xfId="0" applyAlignment="1" applyProtection="1">
      <alignment horizontal="center"/>
      <protection hidden="1"/>
    </xf>
    <xf numFmtId="0" fontId="5" fillId="3" borderId="1" xfId="0" applyFont="1" applyFill="1" applyBorder="1" applyAlignment="1" applyProtection="1">
      <alignment horizontal="left" vertical="top" wrapText="1"/>
    </xf>
    <xf numFmtId="0" fontId="3" fillId="3" borderId="0" xfId="0" applyFont="1" applyFill="1" applyBorder="1" applyAlignment="1" applyProtection="1">
      <alignment horizontal="center" vertical="top" wrapText="1"/>
      <protection hidden="1"/>
    </xf>
    <xf numFmtId="0" fontId="5" fillId="3" borderId="3" xfId="0" applyFont="1" applyFill="1" applyBorder="1" applyAlignment="1" applyProtection="1">
      <alignment horizontal="left" vertical="top" wrapText="1"/>
    </xf>
    <xf numFmtId="0" fontId="0" fillId="0" borderId="0" xfId="0"/>
    <xf numFmtId="49" fontId="17" fillId="0" borderId="9" xfId="0" applyNumberFormat="1" applyFont="1" applyBorder="1" applyAlignment="1" applyProtection="1">
      <alignment horizontal="left"/>
      <protection hidden="1"/>
    </xf>
    <xf numFmtId="0" fontId="2" fillId="3" borderId="3" xfId="0" applyFont="1" applyFill="1" applyBorder="1" applyAlignment="1" applyProtection="1">
      <alignment horizontal="center" vertical="top" wrapText="1"/>
      <protection hidden="1"/>
    </xf>
    <xf numFmtId="0" fontId="1" fillId="0" borderId="0" xfId="0" applyFont="1"/>
    <xf numFmtId="49" fontId="9" fillId="3" borderId="0" xfId="0" applyNumberFormat="1" applyFont="1" applyFill="1" applyAlignment="1" applyProtection="1">
      <alignment horizontal="left"/>
      <protection hidden="1"/>
    </xf>
    <xf numFmtId="49" fontId="9" fillId="3" borderId="0" xfId="0" applyNumberFormat="1" applyFont="1" applyFill="1" applyAlignment="1" applyProtection="1">
      <protection hidden="1"/>
    </xf>
    <xf numFmtId="0" fontId="24" fillId="5" borderId="0" xfId="0" applyFont="1" applyFill="1"/>
    <xf numFmtId="4" fontId="11" fillId="4" borderId="24" xfId="0" applyNumberFormat="1" applyFont="1" applyFill="1" applyBorder="1" applyProtection="1">
      <protection locked="0"/>
    </xf>
    <xf numFmtId="0" fontId="1" fillId="5" borderId="3" xfId="0" applyFont="1" applyFill="1" applyBorder="1" applyProtection="1">
      <protection hidden="1"/>
    </xf>
    <xf numFmtId="0" fontId="1" fillId="9" borderId="0" xfId="0" applyFont="1" applyFill="1" applyProtection="1">
      <protection hidden="1"/>
    </xf>
    <xf numFmtId="49" fontId="3" fillId="0" borderId="0" xfId="0" applyNumberFormat="1" applyFont="1" applyFill="1" applyAlignment="1" applyProtection="1">
      <alignment horizontal="left"/>
      <protection hidden="1"/>
    </xf>
    <xf numFmtId="49" fontId="3" fillId="0" borderId="0" xfId="0" applyNumberFormat="1" applyFont="1" applyFill="1" applyBorder="1" applyAlignment="1" applyProtection="1">
      <alignment horizontal="left"/>
      <protection hidden="1"/>
    </xf>
    <xf numFmtId="0" fontId="0" fillId="0" borderId="0" xfId="0"/>
    <xf numFmtId="0" fontId="0" fillId="8" borderId="10" xfId="0" applyFill="1" applyBorder="1" applyAlignment="1" applyProtection="1">
      <alignment horizontal="center"/>
      <protection locked="0"/>
    </xf>
    <xf numFmtId="0" fontId="0" fillId="8" borderId="11" xfId="0" applyFill="1" applyBorder="1" applyAlignment="1" applyProtection="1">
      <alignment horizontal="center"/>
      <protection locked="0"/>
    </xf>
    <xf numFmtId="0" fontId="24" fillId="0" borderId="0" xfId="0" applyFont="1" applyFill="1" applyAlignment="1" applyProtection="1">
      <alignment horizontal="left"/>
      <protection hidden="1"/>
    </xf>
    <xf numFmtId="49" fontId="33" fillId="0" borderId="0" xfId="0" applyNumberFormat="1" applyFont="1" applyFill="1" applyAlignment="1" applyProtection="1">
      <alignment horizontal="left"/>
      <protection hidden="1"/>
    </xf>
    <xf numFmtId="0" fontId="22" fillId="0" borderId="0" xfId="0" applyFont="1" applyFill="1" applyAlignment="1" applyProtection="1">
      <alignment horizontal="left"/>
      <protection hidden="1"/>
    </xf>
    <xf numFmtId="0" fontId="10" fillId="4" borderId="1" xfId="0" applyFont="1" applyFill="1" applyBorder="1" applyAlignment="1" applyProtection="1">
      <alignment horizontal="left"/>
      <protection locked="0"/>
    </xf>
    <xf numFmtId="0" fontId="3" fillId="0" borderId="0" xfId="0" applyFont="1" applyFill="1" applyAlignment="1" applyProtection="1">
      <alignment horizontal="left"/>
      <protection hidden="1"/>
    </xf>
    <xf numFmtId="0" fontId="42" fillId="0" borderId="0" xfId="0" applyFont="1" applyFill="1" applyProtection="1">
      <protection hidden="1"/>
    </xf>
    <xf numFmtId="0" fontId="44" fillId="0" borderId="0" xfId="0" applyFont="1" applyFill="1" applyProtection="1">
      <protection hidden="1"/>
    </xf>
    <xf numFmtId="0" fontId="10" fillId="9" borderId="0" xfId="0" applyFont="1" applyFill="1" applyBorder="1" applyAlignment="1" applyProtection="1">
      <alignment horizontal="left"/>
      <protection locked="0"/>
    </xf>
    <xf numFmtId="0" fontId="1" fillId="0" borderId="0" xfId="0" applyFont="1" applyFill="1" applyProtection="1">
      <protection hidden="1"/>
    </xf>
    <xf numFmtId="0" fontId="0" fillId="9" borderId="0" xfId="0" applyFill="1" applyProtection="1">
      <protection hidden="1"/>
    </xf>
    <xf numFmtId="0" fontId="0" fillId="0" borderId="0" xfId="0" applyFill="1" applyBorder="1" applyAlignment="1" applyProtection="1">
      <alignment horizontal="left"/>
      <protection hidden="1"/>
    </xf>
    <xf numFmtId="0" fontId="11" fillId="0" borderId="0" xfId="0" applyFont="1" applyFill="1" applyBorder="1" applyAlignment="1" applyProtection="1">
      <alignment horizontal="left"/>
      <protection hidden="1"/>
    </xf>
    <xf numFmtId="0" fontId="0" fillId="5" borderId="0" xfId="0" applyFill="1" applyBorder="1"/>
    <xf numFmtId="0" fontId="3" fillId="5" borderId="0" xfId="0" applyFont="1" applyFill="1"/>
    <xf numFmtId="0" fontId="3" fillId="5" borderId="0" xfId="0" applyFont="1" applyFill="1" applyBorder="1"/>
    <xf numFmtId="0" fontId="45" fillId="5" borderId="0" xfId="0" applyFont="1" applyFill="1"/>
    <xf numFmtId="0" fontId="29" fillId="5" borderId="0" xfId="0" applyFont="1" applyFill="1"/>
    <xf numFmtId="0" fontId="29" fillId="5" borderId="0" xfId="0" applyFont="1" applyFill="1" applyBorder="1"/>
    <xf numFmtId="0" fontId="3" fillId="10" borderId="0" xfId="0" applyFont="1" applyFill="1"/>
    <xf numFmtId="0" fontId="3" fillId="9" borderId="0" xfId="0" applyFont="1" applyFill="1" applyBorder="1"/>
    <xf numFmtId="0" fontId="10" fillId="0" borderId="0" xfId="0" applyFont="1" applyFill="1"/>
    <xf numFmtId="0" fontId="0" fillId="0" borderId="1" xfId="0" applyFill="1" applyBorder="1" applyAlignment="1" applyProtection="1">
      <alignment horizontal="center"/>
      <protection locked="0"/>
    </xf>
    <xf numFmtId="0" fontId="0" fillId="9" borderId="1" xfId="0" applyFill="1" applyBorder="1" applyAlignment="1" applyProtection="1">
      <alignment horizontal="center"/>
      <protection locked="0"/>
    </xf>
    <xf numFmtId="49" fontId="3" fillId="0" borderId="20" xfId="0" applyNumberFormat="1" applyFont="1" applyFill="1" applyBorder="1" applyAlignment="1" applyProtection="1">
      <alignment horizontal="left" vertical="center" readingOrder="1"/>
      <protection hidden="1"/>
    </xf>
    <xf numFmtId="0" fontId="0" fillId="0" borderId="0" xfId="0"/>
    <xf numFmtId="49" fontId="3" fillId="0" borderId="0" xfId="0" applyNumberFormat="1" applyFont="1" applyFill="1" applyBorder="1" applyAlignment="1" applyProtection="1">
      <alignment horizontal="left" vertical="center" readingOrder="1"/>
      <protection hidden="1"/>
    </xf>
    <xf numFmtId="4" fontId="3" fillId="4" borderId="10" xfId="0" applyNumberFormat="1" applyFont="1" applyFill="1" applyBorder="1" applyAlignment="1" applyProtection="1">
      <alignment horizontal="center"/>
      <protection locked="0"/>
    </xf>
    <xf numFmtId="4" fontId="3" fillId="4" borderId="11" xfId="0" applyNumberFormat="1" applyFont="1" applyFill="1" applyBorder="1" applyAlignment="1" applyProtection="1">
      <alignment horizontal="center"/>
      <protection locked="0"/>
    </xf>
    <xf numFmtId="49" fontId="3" fillId="4" borderId="1" xfId="0" applyNumberFormat="1" applyFont="1" applyFill="1" applyBorder="1" applyAlignment="1" applyProtection="1">
      <alignment horizontal="left"/>
      <protection locked="0"/>
    </xf>
    <xf numFmtId="49" fontId="3" fillId="4" borderId="10" xfId="0" applyNumberFormat="1" applyFont="1" applyFill="1" applyBorder="1" applyAlignment="1" applyProtection="1">
      <alignment horizontal="left"/>
      <protection locked="0"/>
    </xf>
    <xf numFmtId="49" fontId="3" fillId="4" borderId="12" xfId="0" applyNumberFormat="1" applyFont="1" applyFill="1" applyBorder="1" applyAlignment="1" applyProtection="1">
      <alignment horizontal="left"/>
      <protection locked="0"/>
    </xf>
    <xf numFmtId="49" fontId="3" fillId="4" borderId="11" xfId="0" applyNumberFormat="1" applyFont="1" applyFill="1" applyBorder="1" applyAlignment="1" applyProtection="1">
      <alignment horizontal="left"/>
      <protection locked="0"/>
    </xf>
    <xf numFmtId="49" fontId="3" fillId="0" borderId="0" xfId="0" applyNumberFormat="1" applyFont="1" applyFill="1" applyAlignment="1" applyProtection="1">
      <alignment horizontal="left"/>
      <protection hidden="1"/>
    </xf>
    <xf numFmtId="49" fontId="5" fillId="4" borderId="10" xfId="0" applyNumberFormat="1" applyFont="1" applyFill="1" applyBorder="1" applyAlignment="1" applyProtection="1">
      <alignment horizontal="center"/>
      <protection locked="0"/>
    </xf>
    <xf numFmtId="49" fontId="5" fillId="4" borderId="12" xfId="0" applyNumberFormat="1" applyFont="1" applyFill="1" applyBorder="1" applyAlignment="1" applyProtection="1">
      <alignment horizontal="center"/>
      <protection locked="0"/>
    </xf>
    <xf numFmtId="49" fontId="5" fillId="4" borderId="11" xfId="0" applyNumberFormat="1" applyFont="1" applyFill="1" applyBorder="1" applyAlignment="1" applyProtection="1">
      <alignment horizontal="center"/>
      <protection locked="0"/>
    </xf>
    <xf numFmtId="49" fontId="3" fillId="0" borderId="1" xfId="0" applyNumberFormat="1" applyFont="1" applyFill="1" applyBorder="1" applyAlignment="1" applyProtection="1">
      <alignment horizontal="center" vertical="center" wrapText="1"/>
      <protection hidden="1"/>
    </xf>
    <xf numFmtId="49" fontId="5" fillId="0" borderId="1" xfId="0" applyNumberFormat="1" applyFont="1" applyFill="1" applyBorder="1" applyAlignment="1" applyProtection="1">
      <alignment horizontal="left"/>
      <protection hidden="1"/>
    </xf>
    <xf numFmtId="49" fontId="11" fillId="4" borderId="10" xfId="0" applyNumberFormat="1" applyFont="1" applyFill="1" applyBorder="1" applyAlignment="1" applyProtection="1">
      <alignment horizontal="left"/>
      <protection locked="0"/>
    </xf>
    <xf numFmtId="49" fontId="11" fillId="4" borderId="12" xfId="0" applyNumberFormat="1" applyFont="1" applyFill="1" applyBorder="1" applyAlignment="1" applyProtection="1">
      <alignment horizontal="left"/>
      <protection locked="0"/>
    </xf>
    <xf numFmtId="49" fontId="11" fillId="4" borderId="11" xfId="0" applyNumberFormat="1" applyFont="1" applyFill="1" applyBorder="1" applyAlignment="1" applyProtection="1">
      <alignment horizontal="left"/>
      <protection locked="0"/>
    </xf>
    <xf numFmtId="1" fontId="11" fillId="4" borderId="10" xfId="0" applyNumberFormat="1" applyFont="1" applyFill="1" applyBorder="1" applyAlignment="1" applyProtection="1">
      <alignment horizontal="left"/>
      <protection locked="0"/>
    </xf>
    <xf numFmtId="1" fontId="11" fillId="4" borderId="11" xfId="0" applyNumberFormat="1" applyFont="1" applyFill="1" applyBorder="1" applyAlignment="1" applyProtection="1">
      <alignment horizontal="left"/>
      <protection locked="0"/>
    </xf>
    <xf numFmtId="0" fontId="11" fillId="4" borderId="10" xfId="0" applyFont="1" applyFill="1" applyBorder="1" applyAlignment="1" applyProtection="1">
      <alignment horizontal="center"/>
      <protection locked="0"/>
    </xf>
    <xf numFmtId="0" fontId="11" fillId="4" borderId="12" xfId="0" applyFont="1" applyFill="1" applyBorder="1" applyAlignment="1" applyProtection="1">
      <alignment horizontal="center"/>
      <protection locked="0"/>
    </xf>
    <xf numFmtId="0" fontId="11" fillId="4" borderId="11" xfId="0" applyFont="1" applyFill="1" applyBorder="1" applyAlignment="1" applyProtection="1">
      <alignment horizontal="center"/>
      <protection locked="0"/>
    </xf>
    <xf numFmtId="49" fontId="11" fillId="4" borderId="10" xfId="0" applyNumberFormat="1" applyFont="1" applyFill="1" applyBorder="1" applyAlignment="1" applyProtection="1">
      <alignment horizontal="center"/>
      <protection locked="0"/>
    </xf>
    <xf numFmtId="49" fontId="11" fillId="4" borderId="11" xfId="0" applyNumberFormat="1" applyFont="1" applyFill="1" applyBorder="1" applyAlignment="1" applyProtection="1">
      <alignment horizontal="center"/>
      <protection locked="0"/>
    </xf>
    <xf numFmtId="0" fontId="11" fillId="4" borderId="9" xfId="0" applyFont="1" applyFill="1" applyBorder="1" applyAlignment="1" applyProtection="1">
      <alignment horizontal="center"/>
      <protection locked="0"/>
    </xf>
    <xf numFmtId="0" fontId="11" fillId="4" borderId="7" xfId="0" applyFont="1" applyFill="1" applyBorder="1" applyAlignment="1" applyProtection="1">
      <alignment horizontal="center"/>
      <protection locked="0"/>
    </xf>
    <xf numFmtId="49" fontId="2" fillId="0" borderId="0" xfId="0" applyNumberFormat="1" applyFont="1" applyFill="1" applyBorder="1" applyAlignment="1" applyProtection="1">
      <alignment horizontal="left"/>
      <protection hidden="1"/>
    </xf>
    <xf numFmtId="49" fontId="2" fillId="0" borderId="6" xfId="0" applyNumberFormat="1" applyFont="1" applyFill="1" applyBorder="1" applyAlignment="1" applyProtection="1">
      <alignment horizontal="left"/>
      <protection hidden="1"/>
    </xf>
    <xf numFmtId="0" fontId="11" fillId="0" borderId="20" xfId="0" applyFont="1" applyFill="1" applyBorder="1" applyAlignment="1" applyProtection="1">
      <alignment horizontal="left"/>
    </xf>
    <xf numFmtId="0" fontId="11" fillId="0" borderId="0" xfId="0" applyFont="1" applyFill="1" applyAlignment="1" applyProtection="1">
      <alignment horizontal="left"/>
    </xf>
    <xf numFmtId="49" fontId="5" fillId="4" borderId="10" xfId="0" applyNumberFormat="1" applyFont="1" applyFill="1" applyBorder="1" applyAlignment="1" applyProtection="1">
      <alignment horizontal="left"/>
      <protection locked="0"/>
    </xf>
    <xf numFmtId="49" fontId="5" fillId="4" borderId="12" xfId="0" applyNumberFormat="1" applyFont="1" applyFill="1" applyBorder="1" applyAlignment="1" applyProtection="1">
      <alignment horizontal="left"/>
      <protection locked="0"/>
    </xf>
    <xf numFmtId="49" fontId="5" fillId="4" borderId="11" xfId="0" applyNumberFormat="1" applyFont="1" applyFill="1" applyBorder="1" applyAlignment="1" applyProtection="1">
      <alignment horizontal="left"/>
      <protection locked="0"/>
    </xf>
    <xf numFmtId="49" fontId="32" fillId="4" borderId="1" xfId="1" applyNumberFormat="1" applyFont="1" applyFill="1" applyBorder="1" applyAlignment="1" applyProtection="1">
      <alignment horizontal="center"/>
      <protection locked="0"/>
    </xf>
    <xf numFmtId="49" fontId="11" fillId="0" borderId="10" xfId="0" applyNumberFormat="1" applyFont="1" applyFill="1" applyBorder="1" applyAlignment="1" applyProtection="1">
      <alignment horizontal="left"/>
    </xf>
    <xf numFmtId="49" fontId="11" fillId="0" borderId="11" xfId="0" applyNumberFormat="1" applyFont="1" applyFill="1" applyBorder="1" applyAlignment="1" applyProtection="1">
      <alignment horizontal="left"/>
    </xf>
    <xf numFmtId="49" fontId="5" fillId="0" borderId="9" xfId="0" applyNumberFormat="1" applyFont="1" applyFill="1" applyBorder="1" applyAlignment="1" applyProtection="1">
      <alignment horizontal="center"/>
      <protection hidden="1"/>
    </xf>
    <xf numFmtId="0" fontId="0" fillId="0" borderId="7" xfId="0" applyFill="1" applyBorder="1" applyProtection="1"/>
    <xf numFmtId="49" fontId="5" fillId="4" borderId="4" xfId="0" applyNumberFormat="1" applyFont="1" applyFill="1" applyBorder="1" applyAlignment="1" applyProtection="1">
      <alignment horizontal="center"/>
      <protection locked="0"/>
    </xf>
    <xf numFmtId="49" fontId="5" fillId="4" borderId="21" xfId="0" applyNumberFormat="1" applyFont="1" applyFill="1" applyBorder="1" applyAlignment="1" applyProtection="1">
      <alignment horizontal="center"/>
      <protection locked="0"/>
    </xf>
    <xf numFmtId="9" fontId="3" fillId="4" borderId="10" xfId="2" applyFont="1" applyFill="1" applyBorder="1" applyAlignment="1" applyProtection="1">
      <alignment horizontal="center"/>
      <protection locked="0"/>
    </xf>
    <xf numFmtId="9" fontId="3" fillId="4" borderId="11" xfId="2" applyFont="1" applyFill="1" applyBorder="1" applyAlignment="1" applyProtection="1">
      <alignment horizontal="center"/>
      <protection locked="0"/>
    </xf>
    <xf numFmtId="9" fontId="3" fillId="4" borderId="1" xfId="2" applyFont="1" applyFill="1" applyBorder="1" applyAlignment="1" applyProtection="1">
      <alignment horizontal="center"/>
      <protection locked="0"/>
    </xf>
    <xf numFmtId="49" fontId="3" fillId="0" borderId="10" xfId="0" applyNumberFormat="1" applyFont="1" applyFill="1" applyBorder="1" applyAlignment="1" applyProtection="1">
      <alignment horizontal="center" vertical="center" wrapText="1"/>
      <protection hidden="1"/>
    </xf>
    <xf numFmtId="49" fontId="3" fillId="0" borderId="11" xfId="0" applyNumberFormat="1" applyFont="1" applyFill="1" applyBorder="1" applyAlignment="1" applyProtection="1">
      <alignment horizontal="center" vertical="center" wrapText="1"/>
      <protection hidden="1"/>
    </xf>
    <xf numFmtId="49" fontId="3" fillId="0" borderId="12" xfId="0" applyNumberFormat="1" applyFont="1" applyFill="1" applyBorder="1" applyAlignment="1" applyProtection="1">
      <alignment horizontal="center" vertical="center" wrapText="1"/>
      <protection hidden="1"/>
    </xf>
    <xf numFmtId="49" fontId="17" fillId="0" borderId="1" xfId="0" applyNumberFormat="1" applyFont="1" applyFill="1" applyBorder="1" applyAlignment="1" applyProtection="1">
      <alignment horizontal="left"/>
      <protection hidden="1"/>
    </xf>
    <xf numFmtId="49" fontId="17" fillId="9" borderId="20" xfId="0" applyNumberFormat="1" applyFont="1" applyFill="1" applyBorder="1" applyAlignment="1" applyProtection="1">
      <alignment horizontal="right"/>
      <protection hidden="1"/>
    </xf>
    <xf numFmtId="49" fontId="17" fillId="9" borderId="6" xfId="0" applyNumberFormat="1" applyFont="1" applyFill="1" applyBorder="1" applyAlignment="1" applyProtection="1">
      <alignment horizontal="right"/>
      <protection hidden="1"/>
    </xf>
    <xf numFmtId="0" fontId="0" fillId="0" borderId="0" xfId="0" applyFill="1" applyAlignment="1" applyProtection="1">
      <alignment horizontal="center"/>
      <protection hidden="1"/>
    </xf>
    <xf numFmtId="49" fontId="30" fillId="0" borderId="0" xfId="0" applyNumberFormat="1" applyFont="1" applyFill="1" applyAlignment="1" applyProtection="1">
      <alignment horizontal="center"/>
      <protection hidden="1"/>
    </xf>
    <xf numFmtId="49" fontId="19" fillId="0" borderId="0" xfId="0" applyNumberFormat="1" applyFont="1" applyFill="1" applyAlignment="1" applyProtection="1">
      <alignment horizontal="center" vertical="center" wrapText="1"/>
      <protection hidden="1"/>
    </xf>
    <xf numFmtId="0" fontId="18" fillId="0" borderId="0" xfId="0" applyFont="1" applyFill="1" applyAlignment="1" applyProtection="1">
      <alignment horizontal="center"/>
      <protection hidden="1"/>
    </xf>
    <xf numFmtId="49" fontId="2" fillId="0" borderId="0" xfId="0" applyNumberFormat="1" applyFont="1" applyFill="1" applyAlignment="1" applyProtection="1">
      <alignment horizontal="left" vertical="justify"/>
      <protection hidden="1"/>
    </xf>
    <xf numFmtId="49" fontId="34" fillId="0" borderId="0" xfId="0" applyNumberFormat="1" applyFont="1" applyFill="1" applyAlignment="1" applyProtection="1">
      <alignment horizontal="left"/>
      <protection hidden="1"/>
    </xf>
    <xf numFmtId="49" fontId="3" fillId="4" borderId="1" xfId="0" applyNumberFormat="1" applyFont="1" applyFill="1" applyBorder="1" applyAlignment="1" applyProtection="1">
      <alignment horizontal="center"/>
      <protection locked="0"/>
    </xf>
    <xf numFmtId="4" fontId="3" fillId="4" borderId="1" xfId="0" applyNumberFormat="1" applyFont="1" applyFill="1" applyBorder="1" applyAlignment="1" applyProtection="1">
      <alignment horizontal="center"/>
      <protection locked="0"/>
    </xf>
    <xf numFmtId="49" fontId="3" fillId="0" borderId="0" xfId="0" applyNumberFormat="1" applyFont="1" applyFill="1" applyBorder="1" applyAlignment="1" applyProtection="1">
      <alignment horizontal="left"/>
      <protection hidden="1"/>
    </xf>
    <xf numFmtId="49" fontId="3" fillId="0" borderId="0" xfId="0" applyNumberFormat="1" applyFont="1" applyFill="1" applyAlignment="1" applyProtection="1">
      <alignment horizontal="left" wrapText="1"/>
      <protection hidden="1"/>
    </xf>
    <xf numFmtId="49" fontId="3" fillId="0" borderId="20" xfId="0" applyNumberFormat="1" applyFont="1" applyFill="1" applyBorder="1" applyAlignment="1" applyProtection="1">
      <alignment wrapText="1"/>
      <protection hidden="1"/>
    </xf>
    <xf numFmtId="0" fontId="11" fillId="0" borderId="0" xfId="0" applyFont="1" applyFill="1" applyAlignment="1" applyProtection="1"/>
    <xf numFmtId="0" fontId="40" fillId="0" borderId="0" xfId="0" applyFont="1" applyFill="1" applyAlignment="1" applyProtection="1">
      <alignment horizontal="left" vertical="top" wrapText="1"/>
      <protection hidden="1"/>
    </xf>
    <xf numFmtId="0" fontId="40" fillId="0" borderId="0" xfId="0" applyFont="1" applyFill="1" applyAlignment="1" applyProtection="1">
      <alignment horizontal="left" vertical="top"/>
      <protection hidden="1"/>
    </xf>
    <xf numFmtId="0" fontId="51" fillId="0" borderId="0" xfId="0" applyFont="1" applyFill="1" applyAlignment="1" applyProtection="1">
      <alignment horizontal="justify" wrapText="1"/>
      <protection hidden="1"/>
    </xf>
    <xf numFmtId="14" fontId="3" fillId="4" borderId="10" xfId="0" applyNumberFormat="1" applyFont="1" applyFill="1" applyBorder="1" applyAlignment="1" applyProtection="1">
      <alignment horizontal="left"/>
      <protection locked="0"/>
    </xf>
    <xf numFmtId="14" fontId="3" fillId="4" borderId="11" xfId="0" applyNumberFormat="1" applyFont="1" applyFill="1" applyBorder="1" applyAlignment="1" applyProtection="1">
      <alignment horizontal="left"/>
      <protection locked="0"/>
    </xf>
    <xf numFmtId="49" fontId="3" fillId="0" borderId="6" xfId="0" applyNumberFormat="1" applyFont="1" applyFill="1" applyBorder="1" applyAlignment="1" applyProtection="1">
      <alignment horizontal="left"/>
      <protection hidden="1"/>
    </xf>
    <xf numFmtId="49" fontId="3" fillId="4" borderId="10" xfId="0" applyNumberFormat="1" applyFont="1" applyFill="1" applyBorder="1" applyAlignment="1" applyProtection="1">
      <alignment horizontal="center"/>
      <protection locked="0"/>
    </xf>
    <xf numFmtId="49" fontId="3" fillId="4" borderId="12" xfId="0" applyNumberFormat="1" applyFont="1" applyFill="1" applyBorder="1" applyAlignment="1" applyProtection="1">
      <alignment horizontal="center"/>
      <protection locked="0"/>
    </xf>
    <xf numFmtId="49" fontId="3" fillId="4" borderId="11" xfId="0" applyNumberFormat="1" applyFont="1" applyFill="1" applyBorder="1" applyAlignment="1" applyProtection="1">
      <alignment horizontal="center"/>
      <protection locked="0"/>
    </xf>
    <xf numFmtId="49" fontId="1" fillId="4" borderId="10" xfId="0" applyNumberFormat="1" applyFont="1" applyFill="1" applyBorder="1" applyAlignment="1" applyProtection="1">
      <alignment horizontal="center"/>
      <protection locked="0"/>
    </xf>
    <xf numFmtId="49" fontId="1" fillId="4" borderId="12" xfId="0" applyNumberFormat="1" applyFont="1" applyFill="1" applyBorder="1" applyAlignment="1" applyProtection="1">
      <alignment horizontal="center"/>
      <protection locked="0"/>
    </xf>
    <xf numFmtId="49" fontId="1" fillId="4" borderId="11" xfId="0" applyNumberFormat="1" applyFont="1" applyFill="1" applyBorder="1" applyAlignment="1" applyProtection="1">
      <alignment horizontal="center"/>
      <protection locked="0"/>
    </xf>
    <xf numFmtId="4" fontId="3" fillId="0" borderId="0" xfId="0" applyNumberFormat="1" applyFont="1" applyFill="1" applyBorder="1" applyAlignment="1" applyProtection="1">
      <alignment horizontal="left"/>
      <protection locked="0"/>
    </xf>
    <xf numFmtId="165" fontId="10" fillId="2" borderId="1" xfId="0" applyNumberFormat="1" applyFont="1" applyFill="1" applyBorder="1" applyAlignment="1">
      <alignment horizontal="right"/>
    </xf>
    <xf numFmtId="165" fontId="0" fillId="4" borderId="1" xfId="0" applyNumberFormat="1" applyFill="1" applyBorder="1" applyAlignment="1" applyProtection="1">
      <alignment horizontal="right"/>
      <protection locked="0"/>
    </xf>
    <xf numFmtId="0" fontId="0" fillId="4" borderId="1" xfId="0" applyFill="1" applyBorder="1" applyAlignment="1" applyProtection="1">
      <alignment horizontal="center"/>
      <protection locked="0"/>
    </xf>
    <xf numFmtId="0" fontId="0" fillId="4" borderId="10" xfId="0" applyFill="1" applyBorder="1" applyAlignment="1" applyProtection="1">
      <alignment horizontal="center"/>
      <protection locked="0"/>
    </xf>
    <xf numFmtId="0" fontId="0" fillId="4" borderId="11" xfId="0" applyFill="1" applyBorder="1" applyAlignment="1" applyProtection="1">
      <alignment horizontal="center"/>
      <protection locked="0"/>
    </xf>
    <xf numFmtId="0" fontId="23" fillId="5" borderId="4" xfId="0" applyFont="1" applyFill="1" applyBorder="1" applyAlignment="1">
      <alignment horizontal="left" wrapText="1"/>
    </xf>
    <xf numFmtId="0" fontId="23" fillId="5" borderId="8" xfId="0" applyFont="1" applyFill="1" applyBorder="1" applyAlignment="1">
      <alignment horizontal="left" wrapText="1"/>
    </xf>
    <xf numFmtId="0" fontId="23" fillId="5" borderId="20" xfId="0" applyFont="1" applyFill="1" applyBorder="1" applyAlignment="1">
      <alignment horizontal="left" wrapText="1"/>
    </xf>
    <xf numFmtId="0" fontId="23" fillId="5" borderId="6" xfId="0" applyFont="1" applyFill="1" applyBorder="1" applyAlignment="1">
      <alignment horizontal="left" wrapText="1"/>
    </xf>
    <xf numFmtId="0" fontId="23" fillId="5" borderId="5" xfId="0" applyFont="1" applyFill="1" applyBorder="1" applyAlignment="1">
      <alignment horizontal="left" wrapText="1"/>
    </xf>
    <xf numFmtId="0" fontId="23" fillId="5" borderId="7" xfId="0" applyFont="1" applyFill="1" applyBorder="1" applyAlignment="1">
      <alignment horizontal="left" wrapText="1"/>
    </xf>
    <xf numFmtId="0" fontId="29" fillId="5" borderId="1" xfId="0" applyFont="1" applyFill="1" applyBorder="1" applyAlignment="1">
      <alignment horizontal="center"/>
    </xf>
    <xf numFmtId="0" fontId="12" fillId="5" borderId="10" xfId="0" applyFont="1" applyFill="1" applyBorder="1" applyAlignment="1">
      <alignment horizontal="left" vertical="center"/>
    </xf>
    <xf numFmtId="0" fontId="12" fillId="5" borderId="11" xfId="0" applyFont="1" applyFill="1" applyBorder="1" applyAlignment="1">
      <alignment horizontal="left" vertical="center"/>
    </xf>
    <xf numFmtId="0" fontId="29" fillId="5" borderId="2" xfId="0" applyFont="1" applyFill="1" applyBorder="1" applyAlignment="1">
      <alignment horizontal="center" vertical="center"/>
    </xf>
    <xf numFmtId="0" fontId="29" fillId="5" borderId="3" xfId="0" applyFont="1" applyFill="1" applyBorder="1" applyAlignment="1">
      <alignment horizontal="center" vertical="center"/>
    </xf>
    <xf numFmtId="0" fontId="3" fillId="4" borderId="1" xfId="0" applyFont="1" applyFill="1" applyBorder="1" applyAlignment="1" applyProtection="1">
      <alignment horizontal="center"/>
      <protection locked="0"/>
    </xf>
    <xf numFmtId="0" fontId="29" fillId="5" borderId="10" xfId="0" applyFont="1" applyFill="1" applyBorder="1" applyAlignment="1">
      <alignment horizontal="center"/>
    </xf>
    <xf numFmtId="0" fontId="29" fillId="5" borderId="12" xfId="0" applyFont="1" applyFill="1" applyBorder="1" applyAlignment="1">
      <alignment horizontal="center"/>
    </xf>
    <xf numFmtId="0" fontId="29" fillId="5" borderId="11" xfId="0" applyFont="1" applyFill="1" applyBorder="1" applyAlignment="1">
      <alignment horizontal="center"/>
    </xf>
    <xf numFmtId="165" fontId="3" fillId="4" borderId="10" xfId="0" applyNumberFormat="1" applyFont="1" applyFill="1" applyBorder="1" applyAlignment="1" applyProtection="1">
      <alignment horizontal="center"/>
      <protection locked="0"/>
    </xf>
    <xf numFmtId="165" fontId="3" fillId="4" borderId="11" xfId="0" applyNumberFormat="1" applyFont="1" applyFill="1" applyBorder="1" applyAlignment="1" applyProtection="1">
      <alignment horizontal="center"/>
      <protection locked="0"/>
    </xf>
    <xf numFmtId="0" fontId="29" fillId="5" borderId="4" xfId="0" applyFont="1" applyFill="1" applyBorder="1" applyAlignment="1">
      <alignment horizontal="left" vertical="center"/>
    </xf>
    <xf numFmtId="0" fontId="29" fillId="5" borderId="8" xfId="0" applyFont="1" applyFill="1" applyBorder="1" applyAlignment="1">
      <alignment horizontal="left" vertical="center"/>
    </xf>
    <xf numFmtId="0" fontId="29" fillId="5" borderId="5" xfId="0" applyFont="1" applyFill="1" applyBorder="1" applyAlignment="1">
      <alignment horizontal="left" vertical="center"/>
    </xf>
    <xf numFmtId="0" fontId="29" fillId="5" borderId="7" xfId="0" applyFont="1" applyFill="1" applyBorder="1" applyAlignment="1">
      <alignment horizontal="left" vertical="center"/>
    </xf>
    <xf numFmtId="0" fontId="12" fillId="5" borderId="10" xfId="0" applyFont="1" applyFill="1" applyBorder="1" applyAlignment="1">
      <alignment horizontal="left"/>
    </xf>
    <xf numFmtId="0" fontId="12" fillId="5" borderId="11" xfId="0" applyFont="1" applyFill="1" applyBorder="1" applyAlignment="1">
      <alignment horizontal="left"/>
    </xf>
    <xf numFmtId="49" fontId="23" fillId="5" borderId="2" xfId="0" applyNumberFormat="1" applyFont="1" applyFill="1" applyBorder="1" applyAlignment="1">
      <alignment horizontal="center" vertical="center"/>
    </xf>
    <xf numFmtId="49" fontId="23" fillId="5" borderId="3" xfId="0" applyNumberFormat="1" applyFont="1" applyFill="1" applyBorder="1" applyAlignment="1">
      <alignment horizontal="center" vertical="center"/>
    </xf>
    <xf numFmtId="49" fontId="23" fillId="5" borderId="4" xfId="0" applyNumberFormat="1" applyFont="1" applyFill="1" applyBorder="1" applyAlignment="1">
      <alignment horizontal="center" vertical="center" wrapText="1"/>
    </xf>
    <xf numFmtId="49" fontId="23" fillId="5" borderId="21" xfId="0" applyNumberFormat="1" applyFont="1" applyFill="1" applyBorder="1" applyAlignment="1">
      <alignment horizontal="center" vertical="center" wrapText="1"/>
    </xf>
    <xf numFmtId="49" fontId="23" fillId="5" borderId="5" xfId="0" applyNumberFormat="1" applyFont="1" applyFill="1" applyBorder="1" applyAlignment="1">
      <alignment horizontal="center" vertical="center" wrapText="1"/>
    </xf>
    <xf numFmtId="49" fontId="23" fillId="5" borderId="9" xfId="0" applyNumberFormat="1" applyFont="1" applyFill="1" applyBorder="1" applyAlignment="1">
      <alignment horizontal="center" vertical="center" wrapText="1"/>
    </xf>
    <xf numFmtId="0" fontId="0" fillId="4" borderId="10" xfId="0" applyNumberFormat="1" applyFill="1" applyBorder="1" applyAlignment="1" applyProtection="1">
      <alignment horizontal="center"/>
      <protection locked="0"/>
    </xf>
    <xf numFmtId="0" fontId="0" fillId="4" borderId="11" xfId="0" applyNumberFormat="1" applyFill="1" applyBorder="1" applyAlignment="1" applyProtection="1">
      <alignment horizontal="center"/>
      <protection locked="0"/>
    </xf>
    <xf numFmtId="49" fontId="23" fillId="5" borderId="21" xfId="0" applyNumberFormat="1" applyFont="1" applyFill="1" applyBorder="1" applyAlignment="1">
      <alignment horizontal="center" vertical="center"/>
    </xf>
    <xf numFmtId="49" fontId="23" fillId="5" borderId="5" xfId="0" applyNumberFormat="1" applyFont="1" applyFill="1" applyBorder="1" applyAlignment="1">
      <alignment horizontal="center" vertical="center"/>
    </xf>
    <xf numFmtId="49" fontId="23" fillId="5" borderId="9" xfId="0" applyNumberFormat="1" applyFont="1" applyFill="1" applyBorder="1" applyAlignment="1">
      <alignment horizontal="center" vertical="center"/>
    </xf>
    <xf numFmtId="0" fontId="0" fillId="4" borderId="12" xfId="0" applyNumberFormat="1" applyFill="1" applyBorder="1" applyAlignment="1" applyProtection="1">
      <alignment horizontal="center"/>
      <protection locked="0"/>
    </xf>
    <xf numFmtId="49" fontId="23" fillId="5" borderId="4" xfId="0" applyNumberFormat="1" applyFont="1" applyFill="1" applyBorder="1" applyAlignment="1">
      <alignment horizontal="center" vertical="center"/>
    </xf>
    <xf numFmtId="49" fontId="23" fillId="5" borderId="8" xfId="0" applyNumberFormat="1" applyFont="1" applyFill="1" applyBorder="1" applyAlignment="1">
      <alignment horizontal="center" vertical="center"/>
    </xf>
    <xf numFmtId="49" fontId="23" fillId="5" borderId="7" xfId="0" applyNumberFormat="1" applyFont="1" applyFill="1" applyBorder="1" applyAlignment="1">
      <alignment horizontal="center" vertical="center"/>
    </xf>
    <xf numFmtId="49" fontId="6" fillId="5" borderId="0" xfId="0" applyNumberFormat="1" applyFont="1" applyFill="1" applyAlignment="1" applyProtection="1">
      <alignment horizontal="center"/>
      <protection hidden="1"/>
    </xf>
    <xf numFmtId="49" fontId="19" fillId="5" borderId="0" xfId="0" applyNumberFormat="1" applyFont="1" applyFill="1" applyAlignment="1" applyProtection="1">
      <alignment horizontal="center"/>
      <protection hidden="1"/>
    </xf>
    <xf numFmtId="0" fontId="9" fillId="5" borderId="1" xfId="0" applyFont="1" applyFill="1" applyBorder="1" applyAlignment="1">
      <alignment horizontal="left"/>
    </xf>
    <xf numFmtId="0" fontId="9" fillId="5" borderId="10" xfId="0" applyFont="1" applyFill="1" applyBorder="1" applyAlignment="1">
      <alignment horizontal="left"/>
    </xf>
    <xf numFmtId="49" fontId="0" fillId="2" borderId="10" xfId="0" applyNumberFormat="1" applyFill="1" applyBorder="1" applyAlignment="1">
      <alignment horizontal="center"/>
    </xf>
    <xf numFmtId="49" fontId="0" fillId="2" borderId="11" xfId="0" applyNumberFormat="1" applyFill="1" applyBorder="1" applyAlignment="1">
      <alignment horizontal="center"/>
    </xf>
    <xf numFmtId="49" fontId="0" fillId="2" borderId="10" xfId="0" applyNumberFormat="1" applyFill="1" applyBorder="1" applyAlignment="1">
      <alignment horizontal="left"/>
    </xf>
    <xf numFmtId="49" fontId="0" fillId="2" borderId="12" xfId="0" applyNumberFormat="1" applyFill="1" applyBorder="1" applyAlignment="1">
      <alignment horizontal="left"/>
    </xf>
    <xf numFmtId="49" fontId="0" fillId="2" borderId="11" xfId="0" applyNumberFormat="1" applyFill="1" applyBorder="1" applyAlignment="1">
      <alignment horizontal="left"/>
    </xf>
    <xf numFmtId="0" fontId="0" fillId="5" borderId="1" xfId="0" applyFill="1" applyBorder="1" applyAlignment="1">
      <alignment horizontal="left"/>
    </xf>
    <xf numFmtId="49" fontId="23" fillId="9" borderId="4" xfId="0" applyNumberFormat="1" applyFont="1" applyFill="1" applyBorder="1" applyAlignment="1">
      <alignment horizontal="center" vertical="center" wrapText="1"/>
    </xf>
    <xf numFmtId="49" fontId="23" fillId="9" borderId="21" xfId="0" applyNumberFormat="1" applyFont="1" applyFill="1" applyBorder="1" applyAlignment="1">
      <alignment horizontal="center" vertical="center" wrapText="1"/>
    </xf>
    <xf numFmtId="49" fontId="23" fillId="9" borderId="5" xfId="0" applyNumberFormat="1" applyFont="1" applyFill="1" applyBorder="1" applyAlignment="1">
      <alignment horizontal="center" vertical="center" wrapText="1"/>
    </xf>
    <xf numFmtId="49" fontId="23" fillId="9" borderId="9" xfId="0" applyNumberFormat="1" applyFont="1" applyFill="1" applyBorder="1" applyAlignment="1">
      <alignment horizontal="center" vertical="center" wrapText="1"/>
    </xf>
    <xf numFmtId="49" fontId="23" fillId="9" borderId="8" xfId="0" applyNumberFormat="1" applyFont="1" applyFill="1" applyBorder="1" applyAlignment="1">
      <alignment horizontal="center" vertical="center" wrapText="1"/>
    </xf>
    <xf numFmtId="49" fontId="23" fillId="9" borderId="7" xfId="0" applyNumberFormat="1" applyFont="1" applyFill="1" applyBorder="1" applyAlignment="1">
      <alignment horizontal="center" vertical="center" wrapText="1"/>
    </xf>
    <xf numFmtId="0" fontId="29" fillId="5" borderId="21" xfId="0" applyFont="1" applyFill="1" applyBorder="1" applyAlignment="1">
      <alignment horizontal="left" vertical="center"/>
    </xf>
    <xf numFmtId="0" fontId="29" fillId="5" borderId="9" xfId="0" applyFont="1" applyFill="1" applyBorder="1" applyAlignment="1">
      <alignment horizontal="left" vertical="center"/>
    </xf>
    <xf numFmtId="0" fontId="29" fillId="5" borderId="2" xfId="0" applyFont="1" applyFill="1" applyBorder="1" applyAlignment="1">
      <alignment vertical="center"/>
    </xf>
    <xf numFmtId="0" fontId="29" fillId="5" borderId="3" xfId="0" applyFont="1" applyFill="1" applyBorder="1" applyAlignment="1">
      <alignment vertical="center"/>
    </xf>
    <xf numFmtId="0" fontId="29" fillId="5" borderId="21"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29" fillId="5" borderId="9" xfId="0" applyFont="1" applyFill="1" applyBorder="1" applyAlignment="1">
      <alignment horizontal="center" vertical="center" wrapText="1"/>
    </xf>
    <xf numFmtId="0" fontId="29" fillId="5" borderId="7" xfId="0" applyFont="1" applyFill="1" applyBorder="1" applyAlignment="1">
      <alignment horizontal="center" vertical="center" wrapText="1"/>
    </xf>
    <xf numFmtId="0" fontId="9" fillId="5" borderId="1" xfId="0" applyFont="1" applyFill="1" applyBorder="1" applyAlignment="1">
      <alignment horizontal="center" vertical="center"/>
    </xf>
    <xf numFmtId="0" fontId="10" fillId="5" borderId="8" xfId="0" applyFont="1" applyFill="1" applyBorder="1" applyAlignment="1">
      <alignment horizontal="center"/>
    </xf>
    <xf numFmtId="0" fontId="10" fillId="5" borderId="2" xfId="0" applyFont="1" applyFill="1" applyBorder="1" applyAlignment="1">
      <alignment horizontal="center"/>
    </xf>
    <xf numFmtId="0" fontId="10" fillId="5" borderId="1" xfId="0" applyFont="1" applyFill="1" applyBorder="1" applyAlignment="1">
      <alignment horizontal="center"/>
    </xf>
    <xf numFmtId="0" fontId="29" fillId="5" borderId="4" xfId="0" applyFont="1" applyFill="1" applyBorder="1" applyAlignment="1">
      <alignment horizontal="center" vertical="center"/>
    </xf>
    <xf numFmtId="0" fontId="29" fillId="5" borderId="8" xfId="0" applyFont="1" applyFill="1" applyBorder="1" applyAlignment="1">
      <alignment horizontal="center" vertical="center"/>
    </xf>
    <xf numFmtId="0" fontId="29" fillId="5" borderId="5" xfId="0" applyFont="1" applyFill="1" applyBorder="1" applyAlignment="1">
      <alignment horizontal="center" vertical="center"/>
    </xf>
    <xf numFmtId="0" fontId="29" fillId="5" borderId="7" xfId="0" applyFont="1" applyFill="1" applyBorder="1" applyAlignment="1">
      <alignment horizontal="center" vertical="center"/>
    </xf>
    <xf numFmtId="0" fontId="9" fillId="5" borderId="10" xfId="0"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5" borderId="4" xfId="0" applyFont="1" applyFill="1" applyBorder="1" applyAlignment="1">
      <alignment horizontal="center" vertical="center"/>
    </xf>
    <xf numFmtId="0" fontId="10" fillId="5" borderId="8" xfId="0" applyFont="1" applyFill="1" applyBorder="1" applyAlignment="1">
      <alignment horizontal="center" vertical="center"/>
    </xf>
    <xf numFmtId="0" fontId="10" fillId="5" borderId="20" xfId="0" applyFont="1" applyFill="1" applyBorder="1" applyAlignment="1">
      <alignment horizontal="center" vertical="center"/>
    </xf>
    <xf numFmtId="0" fontId="10" fillId="5" borderId="6"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7" xfId="0" applyFont="1" applyFill="1" applyBorder="1" applyAlignment="1">
      <alignment horizontal="center" vertical="center"/>
    </xf>
    <xf numFmtId="0" fontId="49" fillId="5" borderId="0" xfId="0" applyFont="1" applyFill="1" applyAlignment="1">
      <alignment horizontal="center"/>
    </xf>
    <xf numFmtId="0" fontId="15" fillId="0" borderId="0" xfId="0" applyFont="1" applyFill="1" applyBorder="1" applyAlignment="1" applyProtection="1">
      <alignment horizontal="left"/>
      <protection hidden="1"/>
    </xf>
    <xf numFmtId="0" fontId="10" fillId="2" borderId="1" xfId="0" applyFont="1" applyFill="1" applyBorder="1" applyAlignment="1">
      <alignment horizontal="center"/>
    </xf>
    <xf numFmtId="0" fontId="29" fillId="6" borderId="10" xfId="0" applyFont="1" applyFill="1" applyBorder="1" applyAlignment="1" applyProtection="1">
      <alignment horizontal="left"/>
      <protection locked="0"/>
    </xf>
    <xf numFmtId="0" fontId="29" fillId="6" borderId="11" xfId="0" applyFont="1" applyFill="1" applyBorder="1" applyAlignment="1" applyProtection="1">
      <alignment horizontal="left"/>
      <protection locked="0"/>
    </xf>
    <xf numFmtId="0" fontId="10" fillId="5" borderId="10" xfId="0" applyFont="1" applyFill="1" applyBorder="1" applyAlignment="1">
      <alignment horizontal="center"/>
    </xf>
    <xf numFmtId="0" fontId="10" fillId="5" borderId="12" xfId="0" applyFont="1" applyFill="1" applyBorder="1" applyAlignment="1">
      <alignment horizontal="center"/>
    </xf>
    <xf numFmtId="0" fontId="10" fillId="5" borderId="11" xfId="0" applyFont="1" applyFill="1" applyBorder="1" applyAlignment="1">
      <alignment horizontal="center"/>
    </xf>
    <xf numFmtId="4" fontId="3" fillId="4" borderId="10" xfId="0" applyNumberFormat="1" applyFont="1" applyFill="1" applyBorder="1" applyAlignment="1" applyProtection="1">
      <alignment horizontal="right" vertical="center" wrapText="1"/>
      <protection locked="0"/>
    </xf>
    <xf numFmtId="4" fontId="3" fillId="4" borderId="12" xfId="0" applyNumberFormat="1" applyFont="1" applyFill="1" applyBorder="1" applyAlignment="1" applyProtection="1">
      <alignment horizontal="right" vertical="center" wrapText="1"/>
      <protection locked="0"/>
    </xf>
    <xf numFmtId="4" fontId="3" fillId="4" borderId="11" xfId="0" applyNumberFormat="1" applyFont="1" applyFill="1" applyBorder="1" applyAlignment="1" applyProtection="1">
      <alignment horizontal="right" vertical="center" wrapText="1"/>
      <protection locked="0"/>
    </xf>
    <xf numFmtId="49" fontId="5" fillId="4" borderId="10" xfId="0" applyNumberFormat="1" applyFont="1" applyFill="1" applyBorder="1" applyAlignment="1" applyProtection="1">
      <alignment horizontal="center" vertical="center" wrapText="1"/>
      <protection locked="0"/>
    </xf>
    <xf numFmtId="49" fontId="5" fillId="4" borderId="11" xfId="0" applyNumberFormat="1" applyFont="1" applyFill="1" applyBorder="1" applyAlignment="1" applyProtection="1">
      <alignment horizontal="center" vertical="center" wrapText="1"/>
      <protection locked="0"/>
    </xf>
    <xf numFmtId="0" fontId="3" fillId="4" borderId="10" xfId="0" applyFont="1" applyFill="1" applyBorder="1" applyAlignment="1" applyProtection="1">
      <alignment horizontal="center" vertical="center" wrapText="1"/>
      <protection locked="0"/>
    </xf>
    <xf numFmtId="0" fontId="3" fillId="4" borderId="12" xfId="0" applyFont="1" applyFill="1" applyBorder="1" applyAlignment="1" applyProtection="1">
      <alignment horizontal="center" vertical="center" wrapText="1"/>
      <protection locked="0"/>
    </xf>
    <xf numFmtId="0" fontId="3" fillId="4" borderId="11"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hidden="1"/>
    </xf>
    <xf numFmtId="0" fontId="7" fillId="3" borderId="3" xfId="0" applyFont="1" applyFill="1" applyBorder="1" applyAlignment="1" applyProtection="1">
      <alignment horizontal="center" vertical="center" wrapText="1"/>
      <protection hidden="1"/>
    </xf>
    <xf numFmtId="0" fontId="14" fillId="3" borderId="2" xfId="0" applyFont="1" applyFill="1" applyBorder="1" applyAlignment="1" applyProtection="1">
      <alignment horizontal="center" vertical="center" wrapText="1"/>
      <protection hidden="1"/>
    </xf>
    <xf numFmtId="0" fontId="14" fillId="3" borderId="22" xfId="0" applyFont="1" applyFill="1" applyBorder="1" applyAlignment="1" applyProtection="1">
      <alignment horizontal="center" vertical="center" wrapText="1"/>
      <protection hidden="1"/>
    </xf>
    <xf numFmtId="0" fontId="14" fillId="3" borderId="3" xfId="0" applyFont="1" applyFill="1" applyBorder="1" applyAlignment="1" applyProtection="1">
      <alignment horizontal="center" vertical="center" wrapText="1"/>
      <protection hidden="1"/>
    </xf>
    <xf numFmtId="0" fontId="14" fillId="3" borderId="10" xfId="0" applyFont="1" applyFill="1" applyBorder="1" applyAlignment="1" applyProtection="1">
      <alignment horizontal="center" wrapText="1"/>
      <protection hidden="1"/>
    </xf>
    <xf numFmtId="0" fontId="14" fillId="3" borderId="12" xfId="0" applyFont="1" applyFill="1" applyBorder="1" applyAlignment="1" applyProtection="1">
      <alignment horizontal="center" wrapText="1"/>
      <protection hidden="1"/>
    </xf>
    <xf numFmtId="0" fontId="14" fillId="3" borderId="11" xfId="0" applyFont="1" applyFill="1" applyBorder="1" applyAlignment="1" applyProtection="1">
      <alignment horizontal="center" wrapText="1"/>
      <protection hidden="1"/>
    </xf>
    <xf numFmtId="0" fontId="16" fillId="0" borderId="0" xfId="0" applyFont="1" applyAlignment="1" applyProtection="1">
      <alignment horizontal="left"/>
      <protection hidden="1"/>
    </xf>
    <xf numFmtId="49" fontId="2" fillId="0" borderId="0" xfId="0" applyNumberFormat="1" applyFont="1" applyFill="1" applyBorder="1" applyAlignment="1" applyProtection="1">
      <alignment horizontal="left" vertical="top" wrapText="1"/>
      <protection hidden="1"/>
    </xf>
    <xf numFmtId="0" fontId="29" fillId="0" borderId="10" xfId="0" applyFont="1" applyFill="1" applyBorder="1" applyAlignment="1" applyProtection="1">
      <alignment horizontal="center" vertical="center" wrapText="1"/>
      <protection hidden="1"/>
    </xf>
    <xf numFmtId="0" fontId="29" fillId="0" borderId="12" xfId="0" applyFont="1" applyFill="1" applyBorder="1" applyAlignment="1" applyProtection="1">
      <alignment horizontal="center" vertical="center" wrapText="1"/>
      <protection hidden="1"/>
    </xf>
    <xf numFmtId="0" fontId="29" fillId="0" borderId="11" xfId="0" applyFont="1" applyFill="1" applyBorder="1" applyAlignment="1" applyProtection="1">
      <alignment horizontal="center" vertical="center" wrapText="1"/>
      <protection hidden="1"/>
    </xf>
    <xf numFmtId="49" fontId="2" fillId="0" borderId="1" xfId="0" applyNumberFormat="1" applyFont="1" applyFill="1" applyBorder="1" applyAlignment="1" applyProtection="1">
      <alignment horizontal="center" vertical="center" wrapText="1"/>
      <protection hidden="1"/>
    </xf>
    <xf numFmtId="0" fontId="29" fillId="0" borderId="1" xfId="0" applyFont="1" applyFill="1" applyBorder="1" applyAlignment="1" applyProtection="1">
      <alignment horizontal="center" vertical="center" wrapText="1"/>
      <protection hidden="1"/>
    </xf>
    <xf numFmtId="2" fontId="3" fillId="4" borderId="10" xfId="0" applyNumberFormat="1" applyFont="1" applyFill="1" applyBorder="1" applyAlignment="1" applyProtection="1">
      <alignment horizontal="center" vertical="top" wrapText="1"/>
      <protection locked="0"/>
    </xf>
    <xf numFmtId="2" fontId="3" fillId="4" borderId="11" xfId="0" applyNumberFormat="1" applyFont="1" applyFill="1" applyBorder="1" applyAlignment="1" applyProtection="1">
      <alignment horizontal="center" vertical="top" wrapText="1"/>
      <protection locked="0"/>
    </xf>
    <xf numFmtId="0" fontId="14" fillId="3" borderId="4" xfId="0" applyFont="1" applyFill="1" applyBorder="1" applyAlignment="1" applyProtection="1">
      <alignment horizontal="center" vertical="center" wrapText="1"/>
      <protection hidden="1"/>
    </xf>
    <xf numFmtId="0" fontId="14" fillId="3" borderId="8" xfId="0" applyFont="1" applyFill="1" applyBorder="1" applyAlignment="1" applyProtection="1">
      <alignment horizontal="center" vertical="center" wrapText="1"/>
      <protection hidden="1"/>
    </xf>
    <xf numFmtId="0" fontId="14" fillId="3" borderId="5" xfId="0" applyFont="1" applyFill="1" applyBorder="1" applyAlignment="1" applyProtection="1">
      <alignment horizontal="center" vertical="center" wrapText="1"/>
      <protection hidden="1"/>
    </xf>
    <xf numFmtId="0" fontId="14" fillId="3" borderId="7" xfId="0" applyFont="1" applyFill="1" applyBorder="1" applyAlignment="1" applyProtection="1">
      <alignment horizontal="center" vertical="center" wrapText="1"/>
      <protection hidden="1"/>
    </xf>
    <xf numFmtId="0" fontId="2" fillId="3" borderId="0" xfId="0" applyFont="1" applyFill="1" applyBorder="1" applyAlignment="1" applyProtection="1">
      <alignment vertical="top" wrapText="1"/>
      <protection hidden="1"/>
    </xf>
    <xf numFmtId="0" fontId="0" fillId="0" borderId="0" xfId="0" applyAlignment="1" applyProtection="1">
      <alignment horizontal="center"/>
      <protection hidden="1"/>
    </xf>
    <xf numFmtId="0" fontId="1" fillId="0" borderId="0" xfId="0" applyFont="1" applyBorder="1" applyAlignment="1" applyProtection="1">
      <alignment horizontal="right"/>
      <protection hidden="1"/>
    </xf>
    <xf numFmtId="0" fontId="10" fillId="0" borderId="0" xfId="0" applyFont="1" applyAlignment="1" applyProtection="1">
      <alignment horizontal="center"/>
      <protection hidden="1"/>
    </xf>
    <xf numFmtId="49" fontId="5" fillId="2" borderId="10" xfId="0" applyNumberFormat="1" applyFont="1" applyFill="1" applyBorder="1" applyAlignment="1" applyProtection="1">
      <alignment horizontal="left"/>
      <protection hidden="1"/>
    </xf>
    <xf numFmtId="49" fontId="5" fillId="2" borderId="12" xfId="0" applyNumberFormat="1" applyFont="1" applyFill="1" applyBorder="1" applyAlignment="1" applyProtection="1">
      <alignment horizontal="left"/>
      <protection hidden="1"/>
    </xf>
    <xf numFmtId="49" fontId="5" fillId="2" borderId="11" xfId="0" applyNumberFormat="1" applyFont="1" applyFill="1" applyBorder="1" applyAlignment="1" applyProtection="1">
      <alignment horizontal="left"/>
      <protection hidden="1"/>
    </xf>
    <xf numFmtId="0" fontId="6" fillId="0" borderId="0" xfId="0" applyNumberFormat="1" applyFont="1" applyAlignment="1" applyProtection="1">
      <alignment horizontal="center"/>
      <protection hidden="1"/>
    </xf>
    <xf numFmtId="49" fontId="1" fillId="0" borderId="10" xfId="0" applyNumberFormat="1" applyFont="1" applyBorder="1" applyAlignment="1" applyProtection="1">
      <alignment horizontal="left"/>
      <protection hidden="1"/>
    </xf>
    <xf numFmtId="49" fontId="0" fillId="0" borderId="11" xfId="0" applyNumberFormat="1" applyBorder="1" applyAlignment="1" applyProtection="1">
      <alignment horizontal="left"/>
      <protection hidden="1"/>
    </xf>
    <xf numFmtId="0" fontId="17" fillId="0" borderId="1" xfId="0" applyFont="1" applyBorder="1" applyAlignment="1" applyProtection="1">
      <alignment horizontal="left"/>
      <protection hidden="1"/>
    </xf>
    <xf numFmtId="0" fontId="5" fillId="0" borderId="21" xfId="0" applyFont="1" applyFill="1" applyBorder="1" applyAlignment="1" applyProtection="1">
      <alignment horizontal="center"/>
      <protection hidden="1"/>
    </xf>
    <xf numFmtId="0" fontId="5" fillId="0" borderId="0" xfId="0" applyFont="1" applyFill="1" applyBorder="1" applyAlignment="1" applyProtection="1">
      <alignment horizontal="center"/>
      <protection hidden="1"/>
    </xf>
    <xf numFmtId="0" fontId="25" fillId="0" borderId="0" xfId="0" applyFont="1" applyAlignment="1" applyProtection="1">
      <alignment horizontal="left"/>
      <protection hidden="1"/>
    </xf>
    <xf numFmtId="0" fontId="24" fillId="0" borderId="0" xfId="0" applyFont="1" applyAlignment="1" applyProtection="1">
      <alignment horizontal="left"/>
      <protection hidden="1"/>
    </xf>
    <xf numFmtId="0" fontId="7" fillId="0" borderId="0" xfId="0" applyFont="1" applyAlignment="1" applyProtection="1">
      <alignment horizontal="left"/>
      <protection hidden="1"/>
    </xf>
    <xf numFmtId="0" fontId="7" fillId="3" borderId="0" xfId="0" applyFont="1" applyFill="1" applyBorder="1" applyAlignment="1" applyProtection="1">
      <alignment horizontal="left" vertical="center" wrapText="1"/>
      <protection hidden="1"/>
    </xf>
    <xf numFmtId="0" fontId="26" fillId="0" borderId="0" xfId="0" applyFont="1" applyAlignment="1" applyProtection="1">
      <alignment horizontal="left"/>
      <protection hidden="1"/>
    </xf>
    <xf numFmtId="0" fontId="9" fillId="0" borderId="0" xfId="0" applyFont="1" applyAlignment="1" applyProtection="1">
      <alignment horizontal="left"/>
      <protection hidden="1"/>
    </xf>
    <xf numFmtId="0" fontId="16" fillId="0" borderId="21" xfId="0" applyFont="1" applyBorder="1" applyAlignment="1" applyProtection="1">
      <alignment horizontal="left"/>
      <protection hidden="1"/>
    </xf>
    <xf numFmtId="0" fontId="16" fillId="3" borderId="0" xfId="0" applyFont="1" applyFill="1" applyBorder="1" applyAlignment="1" applyProtection="1">
      <alignment horizontal="left" vertical="center" wrapText="1"/>
      <protection hidden="1"/>
    </xf>
    <xf numFmtId="49" fontId="3" fillId="0" borderId="0" xfId="0" applyNumberFormat="1" applyFont="1" applyFill="1" applyBorder="1" applyAlignment="1">
      <alignment horizontal="left"/>
    </xf>
    <xf numFmtId="4" fontId="29" fillId="2" borderId="10" xfId="0" applyNumberFormat="1" applyFont="1" applyFill="1" applyBorder="1" applyAlignment="1" applyProtection="1">
      <alignment horizontal="right" vertical="top" wrapText="1"/>
      <protection hidden="1"/>
    </xf>
    <xf numFmtId="4" fontId="29" fillId="2" borderId="12" xfId="0" applyNumberFormat="1" applyFont="1" applyFill="1" applyBorder="1" applyAlignment="1" applyProtection="1">
      <alignment horizontal="right" vertical="top" wrapText="1"/>
      <protection hidden="1"/>
    </xf>
    <xf numFmtId="4" fontId="29" fillId="2" borderId="11" xfId="0" applyNumberFormat="1" applyFont="1" applyFill="1" applyBorder="1" applyAlignment="1" applyProtection="1">
      <alignment horizontal="right" vertical="top" wrapText="1"/>
      <protection hidden="1"/>
    </xf>
    <xf numFmtId="0" fontId="3" fillId="6" borderId="10" xfId="0" applyFont="1" applyFill="1" applyBorder="1" applyAlignment="1" applyProtection="1">
      <alignment horizontal="center" vertical="top" wrapText="1"/>
      <protection hidden="1"/>
    </xf>
    <xf numFmtId="0" fontId="3" fillId="6" borderId="12" xfId="0" applyFont="1" applyFill="1" applyBorder="1" applyAlignment="1" applyProtection="1">
      <alignment horizontal="center" vertical="top" wrapText="1"/>
      <protection hidden="1"/>
    </xf>
    <xf numFmtId="0" fontId="3" fillId="6" borderId="11" xfId="0" applyFont="1" applyFill="1" applyBorder="1" applyAlignment="1" applyProtection="1">
      <alignment horizontal="center" vertical="top" wrapText="1"/>
      <protection hidden="1"/>
    </xf>
    <xf numFmtId="0" fontId="0" fillId="8" borderId="10" xfId="0" applyFill="1" applyBorder="1" applyAlignment="1" applyProtection="1">
      <alignment horizontal="center"/>
      <protection locked="0"/>
    </xf>
    <xf numFmtId="0" fontId="0" fillId="8" borderId="11" xfId="0" applyFill="1" applyBorder="1" applyAlignment="1" applyProtection="1">
      <alignment horizontal="center"/>
      <protection locked="0"/>
    </xf>
    <xf numFmtId="0" fontId="7" fillId="9" borderId="0" xfId="0" applyFont="1" applyFill="1" applyAlignment="1" applyProtection="1">
      <alignment horizontal="left"/>
      <protection hidden="1"/>
    </xf>
    <xf numFmtId="0" fontId="5" fillId="3" borderId="1" xfId="0" applyFont="1" applyFill="1" applyBorder="1" applyAlignment="1" applyProtection="1">
      <alignment vertical="top" wrapText="1"/>
      <protection hidden="1"/>
    </xf>
    <xf numFmtId="0" fontId="5" fillId="3" borderId="1" xfId="0" applyFont="1" applyFill="1" applyBorder="1" applyAlignment="1" applyProtection="1">
      <alignment horizontal="center" vertical="center" wrapText="1"/>
      <protection hidden="1"/>
    </xf>
    <xf numFmtId="0" fontId="5" fillId="9" borderId="10" xfId="0" applyFont="1" applyFill="1" applyBorder="1" applyAlignment="1" applyProtection="1">
      <alignment horizontal="left" vertical="top" wrapText="1"/>
      <protection hidden="1"/>
    </xf>
    <xf numFmtId="0" fontId="5" fillId="9" borderId="11" xfId="0" applyFont="1" applyFill="1" applyBorder="1" applyAlignment="1" applyProtection="1">
      <alignment horizontal="left" vertical="top" wrapText="1"/>
      <protection hidden="1"/>
    </xf>
    <xf numFmtId="0" fontId="42" fillId="0" borderId="0" xfId="0" applyFont="1" applyFill="1" applyBorder="1" applyAlignment="1" applyProtection="1">
      <alignment horizontal="center"/>
      <protection hidden="1"/>
    </xf>
    <xf numFmtId="2" fontId="6" fillId="0" borderId="0" xfId="0" applyNumberFormat="1" applyFont="1" applyAlignment="1" applyProtection="1">
      <alignment horizontal="center"/>
      <protection hidden="1"/>
    </xf>
    <xf numFmtId="0" fontId="2" fillId="3" borderId="1" xfId="0" applyFont="1" applyFill="1" applyBorder="1" applyAlignment="1" applyProtection="1">
      <alignment horizontal="center" vertical="center" wrapText="1"/>
      <protection hidden="1"/>
    </xf>
    <xf numFmtId="49" fontId="17" fillId="0" borderId="10" xfId="0" applyNumberFormat="1" applyFont="1" applyBorder="1" applyAlignment="1" applyProtection="1">
      <alignment horizontal="left"/>
      <protection hidden="1"/>
    </xf>
    <xf numFmtId="49" fontId="17" fillId="0" borderId="11" xfId="0" applyNumberFormat="1" applyFont="1" applyBorder="1" applyAlignment="1" applyProtection="1">
      <alignment horizontal="left"/>
      <protection hidden="1"/>
    </xf>
    <xf numFmtId="0" fontId="4" fillId="0" borderId="0" xfId="0" applyFont="1" applyAlignment="1" applyProtection="1">
      <alignment horizontal="center"/>
      <protection hidden="1"/>
    </xf>
    <xf numFmtId="0" fontId="2" fillId="3" borderId="10" xfId="0" applyFont="1" applyFill="1" applyBorder="1" applyAlignment="1" applyProtection="1">
      <alignment horizontal="center" vertical="top" wrapText="1"/>
      <protection hidden="1"/>
    </xf>
    <xf numFmtId="0" fontId="2" fillId="3" borderId="11" xfId="0" applyFont="1" applyFill="1" applyBorder="1" applyAlignment="1" applyProtection="1">
      <alignment horizontal="center" vertical="top" wrapText="1"/>
      <protection hidden="1"/>
    </xf>
    <xf numFmtId="0" fontId="5" fillId="3" borderId="10" xfId="0" applyFont="1" applyFill="1" applyBorder="1" applyAlignment="1" applyProtection="1">
      <alignment horizontal="left" vertical="top" wrapText="1"/>
      <protection hidden="1"/>
    </xf>
    <xf numFmtId="0" fontId="5" fillId="3" borderId="11" xfId="0" applyFont="1" applyFill="1" applyBorder="1" applyAlignment="1" applyProtection="1">
      <alignment horizontal="left" vertical="top" wrapText="1"/>
      <protection hidden="1"/>
    </xf>
    <xf numFmtId="0" fontId="5" fillId="3" borderId="10" xfId="0" applyFont="1" applyFill="1" applyBorder="1" applyAlignment="1" applyProtection="1">
      <alignment horizontal="left" vertical="top" wrapText="1"/>
    </xf>
    <xf numFmtId="0" fontId="5" fillId="3" borderId="11" xfId="0" applyFont="1" applyFill="1" applyBorder="1" applyAlignment="1" applyProtection="1">
      <alignment horizontal="left" vertical="top" wrapText="1"/>
    </xf>
    <xf numFmtId="0" fontId="5" fillId="3" borderId="2" xfId="0" applyFont="1" applyFill="1" applyBorder="1" applyAlignment="1" applyProtection="1">
      <alignment horizontal="center" vertical="center" wrapText="1"/>
      <protection hidden="1"/>
    </xf>
    <xf numFmtId="0" fontId="5" fillId="3" borderId="22" xfId="0" applyFont="1" applyFill="1" applyBorder="1" applyAlignment="1" applyProtection="1">
      <alignment horizontal="center" vertical="center" wrapText="1"/>
      <protection hidden="1"/>
    </xf>
    <xf numFmtId="0" fontId="5" fillId="3" borderId="3" xfId="0" applyFont="1" applyFill="1" applyBorder="1" applyAlignment="1" applyProtection="1">
      <alignment horizontal="center" vertical="center" wrapText="1"/>
      <protection hidden="1"/>
    </xf>
    <xf numFmtId="0" fontId="2" fillId="3" borderId="12" xfId="0" applyFont="1" applyFill="1" applyBorder="1" applyAlignment="1" applyProtection="1">
      <alignment horizontal="center" vertical="top" wrapText="1"/>
      <protection hidden="1"/>
    </xf>
    <xf numFmtId="0" fontId="2" fillId="3" borderId="1" xfId="0" applyFont="1" applyFill="1" applyBorder="1" applyAlignment="1" applyProtection="1">
      <alignment horizontal="center" vertical="top" wrapText="1"/>
      <protection hidden="1"/>
    </xf>
    <xf numFmtId="0" fontId="3" fillId="3" borderId="0" xfId="0" applyFont="1" applyFill="1" applyBorder="1" applyAlignment="1" applyProtection="1">
      <alignment horizontal="center" vertical="top" wrapText="1"/>
      <protection hidden="1"/>
    </xf>
    <xf numFmtId="0" fontId="3" fillId="3" borderId="9" xfId="0" applyFont="1" applyFill="1" applyBorder="1" applyAlignment="1" applyProtection="1">
      <alignment horizontal="center" vertical="top" wrapText="1"/>
      <protection hidden="1"/>
    </xf>
    <xf numFmtId="0" fontId="2" fillId="3" borderId="0" xfId="0" applyFont="1" applyFill="1" applyBorder="1" applyAlignment="1" applyProtection="1">
      <alignment horizontal="left" vertical="top" wrapText="1"/>
      <protection hidden="1"/>
    </xf>
    <xf numFmtId="0" fontId="1" fillId="0" borderId="10" xfId="0" applyFont="1" applyFill="1" applyBorder="1" applyAlignment="1" applyProtection="1">
      <alignment horizontal="right"/>
      <protection hidden="1"/>
    </xf>
    <xf numFmtId="0" fontId="1" fillId="0" borderId="11" xfId="0" applyFont="1" applyFill="1" applyBorder="1" applyAlignment="1" applyProtection="1">
      <alignment horizontal="right"/>
      <protection hidden="1"/>
    </xf>
    <xf numFmtId="2" fontId="21" fillId="0" borderId="0" xfId="0" applyNumberFormat="1" applyFont="1" applyAlignment="1" applyProtection="1">
      <alignment horizontal="center"/>
      <protection hidden="1"/>
    </xf>
    <xf numFmtId="0" fontId="5" fillId="3" borderId="2" xfId="0" applyFont="1" applyFill="1" applyBorder="1" applyAlignment="1" applyProtection="1">
      <alignment horizontal="center" vertical="center" wrapText="1"/>
    </xf>
    <xf numFmtId="0" fontId="5" fillId="3" borderId="22"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2" fillId="3" borderId="10" xfId="0" applyFont="1" applyFill="1" applyBorder="1" applyAlignment="1" applyProtection="1">
      <alignment horizontal="center" vertical="top" wrapText="1"/>
    </xf>
    <xf numFmtId="0" fontId="2" fillId="3" borderId="12" xfId="0" applyFont="1" applyFill="1" applyBorder="1" applyAlignment="1" applyProtection="1">
      <alignment horizontal="center" vertical="top" wrapText="1"/>
    </xf>
    <xf numFmtId="0" fontId="2" fillId="3" borderId="11" xfId="0" applyFont="1" applyFill="1" applyBorder="1" applyAlignment="1" applyProtection="1">
      <alignment horizontal="center" vertical="top" wrapText="1"/>
    </xf>
    <xf numFmtId="49" fontId="0" fillId="2" borderId="12" xfId="0" applyNumberFormat="1" applyFill="1" applyBorder="1" applyAlignment="1">
      <alignment horizontal="center"/>
    </xf>
    <xf numFmtId="0" fontId="12" fillId="0" borderId="1" xfId="0" applyFont="1" applyFill="1" applyBorder="1" applyAlignment="1">
      <alignment horizontal="left"/>
    </xf>
    <xf numFmtId="0" fontId="23" fillId="0" borderId="1" xfId="0" applyFont="1" applyFill="1" applyBorder="1" applyAlignment="1">
      <alignment horizontal="left"/>
    </xf>
    <xf numFmtId="0" fontId="10" fillId="7" borderId="10" xfId="0" applyFont="1" applyFill="1" applyBorder="1" applyAlignment="1">
      <alignment horizontal="center" vertical="center"/>
    </xf>
    <xf numFmtId="0" fontId="10" fillId="7" borderId="12" xfId="0" applyFont="1" applyFill="1" applyBorder="1" applyAlignment="1">
      <alignment horizontal="center" vertical="center"/>
    </xf>
    <xf numFmtId="0" fontId="10" fillId="7" borderId="11" xfId="0" applyFont="1" applyFill="1" applyBorder="1" applyAlignment="1">
      <alignment horizontal="center" vertical="center"/>
    </xf>
    <xf numFmtId="0" fontId="23" fillId="0" borderId="10" xfId="0" applyFont="1" applyFill="1" applyBorder="1" applyAlignment="1">
      <alignment horizontal="center"/>
    </xf>
    <xf numFmtId="0" fontId="23" fillId="0" borderId="12" xfId="0" applyFont="1" applyFill="1" applyBorder="1" applyAlignment="1">
      <alignment horizontal="center"/>
    </xf>
    <xf numFmtId="0" fontId="23" fillId="0" borderId="11" xfId="0" applyFont="1" applyFill="1" applyBorder="1" applyAlignment="1">
      <alignment horizontal="center"/>
    </xf>
    <xf numFmtId="0" fontId="11" fillId="5" borderId="0" xfId="0" applyFont="1" applyFill="1" applyAlignment="1" applyProtection="1">
      <alignment horizontal="left"/>
      <protection hidden="1"/>
    </xf>
    <xf numFmtId="0" fontId="35" fillId="5" borderId="0" xfId="0" applyFont="1" applyFill="1" applyAlignment="1" applyProtection="1">
      <alignment horizontal="center"/>
      <protection hidden="1"/>
    </xf>
    <xf numFmtId="0" fontId="0" fillId="5" borderId="25" xfId="0" applyFill="1" applyBorder="1" applyAlignment="1" applyProtection="1">
      <alignment horizontal="center" vertical="center"/>
      <protection hidden="1"/>
    </xf>
    <xf numFmtId="0" fontId="0" fillId="5" borderId="23" xfId="0" applyFill="1" applyBorder="1" applyAlignment="1" applyProtection="1">
      <alignment horizontal="center" vertical="center"/>
      <protection hidden="1"/>
    </xf>
  </cellXfs>
  <cellStyles count="3">
    <cellStyle name="Hipervínculo" xfId="1" builtinId="8"/>
    <cellStyle name="Normal" xfId="0" builtinId="0"/>
    <cellStyle name="Porcentaje" xfId="2" builtinId="5"/>
  </cellStyles>
  <dxfs count="3">
    <dxf>
      <fill>
        <patternFill>
          <bgColor indexed="42"/>
        </patternFill>
      </fill>
    </dxf>
    <dxf>
      <font>
        <b/>
        <i val="0"/>
        <strike val="0"/>
        <condense val="0"/>
        <extend val="0"/>
      </font>
      <fill>
        <patternFill>
          <bgColor indexed="10"/>
        </patternFill>
      </fill>
      <border>
        <left style="thin">
          <color indexed="64"/>
        </left>
        <right style="thin">
          <color indexed="64"/>
        </right>
        <top style="thin">
          <color indexed="64"/>
        </top>
        <bottom style="thin">
          <color indexed="64"/>
        </bottom>
      </border>
    </dxf>
    <dxf>
      <font>
        <b/>
        <i val="0"/>
        <condense val="0"/>
        <extend val="0"/>
      </font>
      <fill>
        <patternFill>
          <bgColor indexed="10"/>
        </patternFill>
      </fill>
      <border>
        <left style="thin">
          <color indexed="64"/>
        </left>
        <right style="thin">
          <color indexed="64"/>
        </right>
        <top style="thin">
          <color indexed="64"/>
        </top>
        <bottom style="thin">
          <color indexed="64"/>
        </bottom>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6</xdr:col>
      <xdr:colOff>236321</xdr:colOff>
      <xdr:row>1</xdr:row>
      <xdr:rowOff>3075</xdr:rowOff>
    </xdr:from>
    <xdr:to>
      <xdr:col>10</xdr:col>
      <xdr:colOff>60961</xdr:colOff>
      <xdr:row>4</xdr:row>
      <xdr:rowOff>31751</xdr:rowOff>
    </xdr:to>
    <xdr:sp macro="" textlink="">
      <xdr:nvSpPr>
        <xdr:cNvPr id="7" name="CuadroTexto 6"/>
        <xdr:cNvSpPr txBox="1"/>
      </xdr:nvSpPr>
      <xdr:spPr>
        <a:xfrm>
          <a:off x="4655921" y="3075"/>
          <a:ext cx="2996465" cy="514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38101</xdr:colOff>
      <xdr:row>0</xdr:row>
      <xdr:rowOff>38101</xdr:rowOff>
    </xdr:from>
    <xdr:to>
      <xdr:col>2</xdr:col>
      <xdr:colOff>833438</xdr:colOff>
      <xdr:row>3</xdr:row>
      <xdr:rowOff>82392</xdr:rowOff>
    </xdr:to>
    <xdr:pic>
      <xdr:nvPicPr>
        <xdr:cNvPr id="3" name="Imagen 2"/>
        <xdr:cNvPicPr>
          <a:picLocks noChangeAspect="1"/>
        </xdr:cNvPicPr>
      </xdr:nvPicPr>
      <xdr:blipFill>
        <a:blip xmlns:r="http://schemas.openxmlformats.org/officeDocument/2006/relationships" r:embed="rId1"/>
        <a:stretch>
          <a:fillRect/>
        </a:stretch>
      </xdr:blipFill>
      <xdr:spPr>
        <a:xfrm>
          <a:off x="38101" y="38101"/>
          <a:ext cx="1233487" cy="5300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9627</xdr:colOff>
      <xdr:row>1</xdr:row>
      <xdr:rowOff>3961</xdr:rowOff>
    </xdr:from>
    <xdr:to>
      <xdr:col>14</xdr:col>
      <xdr:colOff>95250</xdr:colOff>
      <xdr:row>5</xdr:row>
      <xdr:rowOff>19050</xdr:rowOff>
    </xdr:to>
    <xdr:sp macro="" textlink="">
      <xdr:nvSpPr>
        <xdr:cNvPr id="6" name="CuadroTexto 5"/>
        <xdr:cNvSpPr txBox="1"/>
      </xdr:nvSpPr>
      <xdr:spPr>
        <a:xfrm>
          <a:off x="4867377" y="3961"/>
          <a:ext cx="3371748" cy="6627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1</xdr:colOff>
      <xdr:row>1</xdr:row>
      <xdr:rowOff>0</xdr:rowOff>
    </xdr:from>
    <xdr:to>
      <xdr:col>1</xdr:col>
      <xdr:colOff>276226</xdr:colOff>
      <xdr:row>4</xdr:row>
      <xdr:rowOff>95456</xdr:rowOff>
    </xdr:to>
    <xdr:pic>
      <xdr:nvPicPr>
        <xdr:cNvPr id="2" name="Imagen 1"/>
        <xdr:cNvPicPr>
          <a:picLocks noChangeAspect="1"/>
        </xdr:cNvPicPr>
      </xdr:nvPicPr>
      <xdr:blipFill>
        <a:blip xmlns:r="http://schemas.openxmlformats.org/officeDocument/2006/relationships" r:embed="rId1"/>
        <a:stretch>
          <a:fillRect/>
        </a:stretch>
      </xdr:blipFill>
      <xdr:spPr>
        <a:xfrm>
          <a:off x="485776" y="0"/>
          <a:ext cx="1352550" cy="5812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537317</xdr:colOff>
      <xdr:row>0</xdr:row>
      <xdr:rowOff>3075</xdr:rowOff>
    </xdr:from>
    <xdr:to>
      <xdr:col>9</xdr:col>
      <xdr:colOff>327661</xdr:colOff>
      <xdr:row>3</xdr:row>
      <xdr:rowOff>31751</xdr:rowOff>
    </xdr:to>
    <xdr:sp macro="" textlink="">
      <xdr:nvSpPr>
        <xdr:cNvPr id="6" name="CuadroTexto 5"/>
        <xdr:cNvSpPr txBox="1"/>
      </xdr:nvSpPr>
      <xdr:spPr>
        <a:xfrm>
          <a:off x="4356842" y="3075"/>
          <a:ext cx="3352694" cy="514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57150</xdr:rowOff>
    </xdr:from>
    <xdr:to>
      <xdr:col>1</xdr:col>
      <xdr:colOff>469499</xdr:colOff>
      <xdr:row>3</xdr:row>
      <xdr:rowOff>101773</xdr:rowOff>
    </xdr:to>
    <xdr:pic>
      <xdr:nvPicPr>
        <xdr:cNvPr id="2" name="Imagen 1"/>
        <xdr:cNvPicPr>
          <a:picLocks noChangeAspect="1"/>
        </xdr:cNvPicPr>
      </xdr:nvPicPr>
      <xdr:blipFill>
        <a:blip xmlns:r="http://schemas.openxmlformats.org/officeDocument/2006/relationships" r:embed="rId1"/>
        <a:stretch>
          <a:fillRect/>
        </a:stretch>
      </xdr:blipFill>
      <xdr:spPr>
        <a:xfrm>
          <a:off x="0" y="57150"/>
          <a:ext cx="1231499" cy="5303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289328</xdr:colOff>
      <xdr:row>0</xdr:row>
      <xdr:rowOff>3075</xdr:rowOff>
    </xdr:from>
    <xdr:to>
      <xdr:col>9</xdr:col>
      <xdr:colOff>441961</xdr:colOff>
      <xdr:row>3</xdr:row>
      <xdr:rowOff>31751</xdr:rowOff>
    </xdr:to>
    <xdr:sp macro="" textlink="">
      <xdr:nvSpPr>
        <xdr:cNvPr id="7" name="CuadroTexto 6"/>
        <xdr:cNvSpPr txBox="1"/>
      </xdr:nvSpPr>
      <xdr:spPr>
        <a:xfrm>
          <a:off x="3899303" y="3075"/>
          <a:ext cx="3000608" cy="514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19050</xdr:colOff>
      <xdr:row>0</xdr:row>
      <xdr:rowOff>19050</xdr:rowOff>
    </xdr:from>
    <xdr:to>
      <xdr:col>1</xdr:col>
      <xdr:colOff>602849</xdr:colOff>
      <xdr:row>3</xdr:row>
      <xdr:rowOff>63673</xdr:rowOff>
    </xdr:to>
    <xdr:pic>
      <xdr:nvPicPr>
        <xdr:cNvPr id="2" name="Imagen 1"/>
        <xdr:cNvPicPr>
          <a:picLocks noChangeAspect="1"/>
        </xdr:cNvPicPr>
      </xdr:nvPicPr>
      <xdr:blipFill>
        <a:blip xmlns:r="http://schemas.openxmlformats.org/officeDocument/2006/relationships" r:embed="rId1"/>
        <a:stretch>
          <a:fillRect/>
        </a:stretch>
      </xdr:blipFill>
      <xdr:spPr>
        <a:xfrm>
          <a:off x="19050" y="19050"/>
          <a:ext cx="1231499" cy="5303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119273</xdr:colOff>
      <xdr:row>0</xdr:row>
      <xdr:rowOff>3075</xdr:rowOff>
    </xdr:from>
    <xdr:to>
      <xdr:col>8</xdr:col>
      <xdr:colOff>701041</xdr:colOff>
      <xdr:row>3</xdr:row>
      <xdr:rowOff>31751</xdr:rowOff>
    </xdr:to>
    <xdr:sp macro="" textlink="">
      <xdr:nvSpPr>
        <xdr:cNvPr id="6" name="CuadroTexto 5"/>
        <xdr:cNvSpPr txBox="1"/>
      </xdr:nvSpPr>
      <xdr:spPr>
        <a:xfrm>
          <a:off x="4481723" y="3075"/>
          <a:ext cx="3448793" cy="514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9525</xdr:rowOff>
    </xdr:from>
    <xdr:to>
      <xdr:col>1</xdr:col>
      <xdr:colOff>469499</xdr:colOff>
      <xdr:row>3</xdr:row>
      <xdr:rowOff>54148</xdr:rowOff>
    </xdr:to>
    <xdr:pic>
      <xdr:nvPicPr>
        <xdr:cNvPr id="3" name="Imagen 2"/>
        <xdr:cNvPicPr>
          <a:picLocks noChangeAspect="1"/>
        </xdr:cNvPicPr>
      </xdr:nvPicPr>
      <xdr:blipFill>
        <a:blip xmlns:r="http://schemas.openxmlformats.org/officeDocument/2006/relationships" r:embed="rId1"/>
        <a:stretch>
          <a:fillRect/>
        </a:stretch>
      </xdr:blipFill>
      <xdr:spPr>
        <a:xfrm>
          <a:off x="0" y="9525"/>
          <a:ext cx="1231499" cy="53039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516688</xdr:colOff>
      <xdr:row>0</xdr:row>
      <xdr:rowOff>3075</xdr:rowOff>
    </xdr:from>
    <xdr:to>
      <xdr:col>8</xdr:col>
      <xdr:colOff>137161</xdr:colOff>
      <xdr:row>3</xdr:row>
      <xdr:rowOff>31751</xdr:rowOff>
    </xdr:to>
    <xdr:sp macro="" textlink="">
      <xdr:nvSpPr>
        <xdr:cNvPr id="6" name="CuadroTexto 5"/>
        <xdr:cNvSpPr txBox="1"/>
      </xdr:nvSpPr>
      <xdr:spPr>
        <a:xfrm>
          <a:off x="3888538" y="3075"/>
          <a:ext cx="2992323" cy="514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28575</xdr:rowOff>
    </xdr:from>
    <xdr:to>
      <xdr:col>1</xdr:col>
      <xdr:colOff>231374</xdr:colOff>
      <xdr:row>3</xdr:row>
      <xdr:rowOff>73198</xdr:rowOff>
    </xdr:to>
    <xdr:pic>
      <xdr:nvPicPr>
        <xdr:cNvPr id="3" name="Imagen 2"/>
        <xdr:cNvPicPr>
          <a:picLocks noChangeAspect="1"/>
        </xdr:cNvPicPr>
      </xdr:nvPicPr>
      <xdr:blipFill>
        <a:blip xmlns:r="http://schemas.openxmlformats.org/officeDocument/2006/relationships" r:embed="rId1"/>
        <a:stretch>
          <a:fillRect/>
        </a:stretch>
      </xdr:blipFill>
      <xdr:spPr>
        <a:xfrm>
          <a:off x="0" y="28575"/>
          <a:ext cx="1231499" cy="53039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252141</xdr:colOff>
      <xdr:row>0</xdr:row>
      <xdr:rowOff>3075</xdr:rowOff>
    </xdr:from>
    <xdr:to>
      <xdr:col>8</xdr:col>
      <xdr:colOff>198121</xdr:colOff>
      <xdr:row>3</xdr:row>
      <xdr:rowOff>31751</xdr:rowOff>
    </xdr:to>
    <xdr:sp macro="" textlink="">
      <xdr:nvSpPr>
        <xdr:cNvPr id="7" name="CuadroTexto 6"/>
        <xdr:cNvSpPr txBox="1"/>
      </xdr:nvSpPr>
      <xdr:spPr>
        <a:xfrm>
          <a:off x="3890691" y="3075"/>
          <a:ext cx="2993980" cy="514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ES" sz="800" b="1">
              <a:latin typeface="Arial Black" panose="020B0A04020102020204" pitchFamily="34" charset="0"/>
              <a:ea typeface="Open Sans" panose="020B0606030504020204" pitchFamily="34" charset="0"/>
              <a:cs typeface="Open Sans" panose="020B0606030504020204" pitchFamily="34" charset="0"/>
            </a:rPr>
            <a:t>DIRECCIÓN</a:t>
          </a:r>
          <a:r>
            <a:rPr lang="es-ES" sz="800" b="1" baseline="0">
              <a:latin typeface="Arial Black" panose="020B0A04020102020204" pitchFamily="34" charset="0"/>
              <a:ea typeface="Open Sans" panose="020B0606030504020204" pitchFamily="34" charset="0"/>
              <a:cs typeface="Open Sans" panose="020B0606030504020204" pitchFamily="34" charset="0"/>
            </a:rPr>
            <a:t> GENERAL DE POLÍTICA ECONÓMICA </a:t>
          </a:r>
        </a:p>
        <a:p>
          <a:pPr algn="l"/>
          <a:r>
            <a:rPr lang="es-ES" sz="700" b="1">
              <a:latin typeface="Arial Black" panose="020B0A04020102020204" pitchFamily="34" charset="0"/>
              <a:ea typeface="Open Sans" panose="020B0606030504020204" pitchFamily="34" charset="0"/>
              <a:cs typeface="Open Sans" panose="020B0606030504020204" pitchFamily="34" charset="0"/>
            </a:rPr>
            <a:t>UNIDAD</a:t>
          </a:r>
          <a:r>
            <a:rPr lang="es-ES" sz="700" b="1" baseline="0">
              <a:latin typeface="Arial Black" panose="020B0A04020102020204" pitchFamily="34" charset="0"/>
              <a:ea typeface="Open Sans" panose="020B0606030504020204" pitchFamily="34" charset="0"/>
              <a:cs typeface="Open Sans" panose="020B0606030504020204" pitchFamily="34" charset="0"/>
            </a:rPr>
            <a:t> DE MEDIACIÓN DE SEGUROS </a:t>
          </a:r>
          <a:endParaRPr lang="es-ES" sz="700" b="1">
            <a:latin typeface="Arial Black" panose="020B0A04020102020204" pitchFamily="34" charset="0"/>
            <a:ea typeface="Open Sans" panose="020B0606030504020204" pitchFamily="34" charset="0"/>
            <a:cs typeface="Open Sans" panose="020B0606030504020204" pitchFamily="34" charset="0"/>
          </a:endParaRPr>
        </a:p>
        <a:p>
          <a:pPr algn="ctr"/>
          <a:endParaRPr lang="es-ES" sz="900" b="0">
            <a:latin typeface="Open Sans" panose="020B0606030504020204" pitchFamily="34" charset="0"/>
            <a:ea typeface="Open Sans" panose="020B0606030504020204" pitchFamily="34" charset="0"/>
            <a:cs typeface="Open Sans" panose="020B0606030504020204" pitchFamily="34" charset="0"/>
          </a:endParaRPr>
        </a:p>
        <a:p>
          <a:pPr algn="ctr"/>
          <a:endParaRPr lang="es-ES" sz="1200">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0</xdr:col>
      <xdr:colOff>0</xdr:colOff>
      <xdr:row>0</xdr:row>
      <xdr:rowOff>28575</xdr:rowOff>
    </xdr:from>
    <xdr:to>
      <xdr:col>1</xdr:col>
      <xdr:colOff>98024</xdr:colOff>
      <xdr:row>3</xdr:row>
      <xdr:rowOff>73198</xdr:rowOff>
    </xdr:to>
    <xdr:pic>
      <xdr:nvPicPr>
        <xdr:cNvPr id="2" name="Imagen 1"/>
        <xdr:cNvPicPr>
          <a:picLocks noChangeAspect="1"/>
        </xdr:cNvPicPr>
      </xdr:nvPicPr>
      <xdr:blipFill>
        <a:blip xmlns:r="http://schemas.openxmlformats.org/officeDocument/2006/relationships" r:embed="rId1"/>
        <a:stretch>
          <a:fillRect/>
        </a:stretch>
      </xdr:blipFill>
      <xdr:spPr>
        <a:xfrm>
          <a:off x="0" y="28575"/>
          <a:ext cx="1231499" cy="5303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2:Z155"/>
  <sheetViews>
    <sheetView showGridLines="0" zoomScaleNormal="100" workbookViewId="0">
      <selection activeCell="B105" sqref="B105"/>
    </sheetView>
  </sheetViews>
  <sheetFormatPr baseColWidth="10" defaultColWidth="11.42578125" defaultRowHeight="12.75" x14ac:dyDescent="0.2"/>
  <cols>
    <col min="1" max="1" width="3.42578125" style="12" customWidth="1"/>
    <col min="2" max="2" width="3.140625" style="12" customWidth="1"/>
    <col min="3" max="3" width="18.140625" style="12" customWidth="1"/>
    <col min="4" max="4" width="11.42578125" style="12"/>
    <col min="5" max="5" width="8.7109375" style="12" customWidth="1"/>
    <col min="6" max="6" width="10" style="12" customWidth="1"/>
    <col min="7" max="7" width="10.140625" style="12" customWidth="1"/>
    <col min="8" max="8" width="7.5703125" style="12" customWidth="1"/>
    <col min="9" max="9" width="12.28515625" style="12" customWidth="1"/>
    <col min="10" max="10" width="19.140625" style="12" customWidth="1"/>
    <col min="11" max="11" width="5.28515625" style="12" customWidth="1"/>
    <col min="12" max="16384" width="11.42578125" style="12"/>
  </cols>
  <sheetData>
    <row r="2" spans="1:11" x14ac:dyDescent="0.2">
      <c r="C2" s="360"/>
      <c r="D2" s="85"/>
      <c r="E2" s="86"/>
      <c r="F2" s="86"/>
      <c r="G2" s="86"/>
      <c r="H2" s="86"/>
      <c r="I2" s="59"/>
      <c r="J2" s="59"/>
      <c r="K2" s="59"/>
    </row>
    <row r="3" spans="1:11" x14ac:dyDescent="0.2">
      <c r="C3" s="360"/>
      <c r="D3" s="88"/>
      <c r="E3" s="88"/>
      <c r="F3" s="88"/>
      <c r="G3" s="88"/>
      <c r="H3" s="88"/>
      <c r="I3" s="60"/>
      <c r="J3" s="60"/>
      <c r="K3" s="60"/>
    </row>
    <row r="4" spans="1:11" x14ac:dyDescent="0.2">
      <c r="C4" s="360"/>
      <c r="D4" s="88"/>
      <c r="E4" s="88"/>
      <c r="F4" s="88"/>
      <c r="G4" s="88"/>
      <c r="H4" s="88"/>
      <c r="I4" s="60"/>
      <c r="J4" s="60"/>
      <c r="K4" s="60"/>
    </row>
    <row r="5" spans="1:11" x14ac:dyDescent="0.2">
      <c r="C5" s="360"/>
      <c r="D5" s="88"/>
      <c r="E5" s="88"/>
      <c r="F5" s="88"/>
      <c r="G5" s="88"/>
      <c r="H5" s="88"/>
      <c r="I5" s="60"/>
      <c r="J5" s="60"/>
      <c r="K5" s="60"/>
    </row>
    <row r="6" spans="1:11" x14ac:dyDescent="0.2">
      <c r="C6" s="59"/>
      <c r="D6" s="59"/>
      <c r="E6" s="59"/>
      <c r="F6" s="59"/>
      <c r="G6" s="59"/>
      <c r="H6" s="59"/>
      <c r="I6" s="59"/>
      <c r="J6" s="59"/>
    </row>
    <row r="7" spans="1:11" ht="15.75" x14ac:dyDescent="0.25">
      <c r="C7" s="361" t="s">
        <v>232</v>
      </c>
      <c r="D7" s="361"/>
      <c r="E7" s="361"/>
      <c r="F7" s="361"/>
      <c r="G7" s="361"/>
      <c r="H7" s="361"/>
      <c r="I7" s="361"/>
      <c r="J7" s="361"/>
    </row>
    <row r="8" spans="1:11" ht="27.2" customHeight="1" x14ac:dyDescent="0.2">
      <c r="A8" s="362" t="s">
        <v>257</v>
      </c>
      <c r="B8" s="362"/>
      <c r="C8" s="362"/>
      <c r="D8" s="362"/>
      <c r="E8" s="362"/>
      <c r="F8" s="362"/>
      <c r="G8" s="362"/>
      <c r="H8" s="362"/>
      <c r="I8" s="362"/>
      <c r="J8" s="362"/>
    </row>
    <row r="9" spans="1:11" x14ac:dyDescent="0.2">
      <c r="C9" s="363"/>
      <c r="D9" s="363"/>
      <c r="E9" s="363"/>
      <c r="F9" s="363"/>
      <c r="G9" s="363"/>
      <c r="H9" s="363"/>
      <c r="I9" s="363"/>
      <c r="J9" s="363"/>
    </row>
    <row r="10" spans="1:11" ht="14.25" x14ac:dyDescent="0.2">
      <c r="A10" s="357" t="s">
        <v>380</v>
      </c>
      <c r="B10" s="357"/>
      <c r="C10" s="357"/>
      <c r="D10" s="358" t="s">
        <v>304</v>
      </c>
      <c r="E10" s="359"/>
      <c r="F10" s="72"/>
      <c r="G10" s="89"/>
      <c r="H10" s="158" t="s">
        <v>253</v>
      </c>
      <c r="I10" s="89"/>
      <c r="J10" s="89"/>
    </row>
    <row r="11" spans="1:11" x14ac:dyDescent="0.2">
      <c r="A11" s="90"/>
      <c r="B11" s="90"/>
      <c r="C11" s="91"/>
      <c r="D11" s="39"/>
      <c r="E11" s="39"/>
      <c r="F11" s="124"/>
      <c r="G11" s="89"/>
      <c r="H11" s="89"/>
      <c r="I11" s="89"/>
      <c r="J11" s="89"/>
    </row>
    <row r="12" spans="1:11" x14ac:dyDescent="0.2">
      <c r="A12" s="324" t="s">
        <v>56</v>
      </c>
      <c r="B12" s="324"/>
      <c r="C12" s="324"/>
      <c r="D12" s="62"/>
      <c r="E12" s="92"/>
      <c r="F12" s="92"/>
      <c r="G12" s="92"/>
      <c r="H12" s="92"/>
      <c r="I12" s="92"/>
      <c r="J12" s="92"/>
    </row>
    <row r="13" spans="1:11" x14ac:dyDescent="0.2">
      <c r="A13" s="324" t="s">
        <v>54</v>
      </c>
      <c r="B13" s="324"/>
      <c r="C13" s="324"/>
      <c r="D13" s="325"/>
      <c r="E13" s="326"/>
      <c r="F13" s="326"/>
      <c r="G13" s="326"/>
      <c r="H13" s="326"/>
      <c r="I13" s="327"/>
    </row>
    <row r="14" spans="1:11" x14ac:dyDescent="0.2">
      <c r="A14" s="324" t="s">
        <v>49</v>
      </c>
      <c r="B14" s="324"/>
      <c r="C14" s="324"/>
      <c r="D14" s="325"/>
      <c r="E14" s="326"/>
      <c r="F14" s="326"/>
      <c r="G14" s="326"/>
      <c r="H14" s="326"/>
      <c r="I14" s="326"/>
      <c r="J14" s="327"/>
    </row>
    <row r="15" spans="1:11" x14ac:dyDescent="0.2">
      <c r="A15" s="324" t="s">
        <v>50</v>
      </c>
      <c r="B15" s="324"/>
      <c r="C15" s="324"/>
      <c r="D15" s="325"/>
      <c r="E15" s="327"/>
      <c r="F15" s="93" t="s">
        <v>211</v>
      </c>
      <c r="G15" s="325"/>
      <c r="H15" s="327"/>
      <c r="I15" s="93" t="s">
        <v>75</v>
      </c>
      <c r="J15" s="74"/>
    </row>
    <row r="16" spans="1:11" x14ac:dyDescent="0.2">
      <c r="A16" s="324" t="s">
        <v>51</v>
      </c>
      <c r="B16" s="324"/>
      <c r="C16" s="324"/>
      <c r="D16" s="328"/>
      <c r="E16" s="329"/>
      <c r="F16" s="93" t="s">
        <v>52</v>
      </c>
      <c r="G16" s="328"/>
      <c r="H16" s="329"/>
      <c r="I16" s="94" t="s">
        <v>73</v>
      </c>
      <c r="J16" s="61"/>
    </row>
    <row r="17" spans="1:10" x14ac:dyDescent="0.2">
      <c r="A17" s="324" t="s">
        <v>53</v>
      </c>
      <c r="B17" s="324"/>
      <c r="C17" s="324"/>
      <c r="D17" s="344"/>
      <c r="E17" s="344"/>
      <c r="F17" s="344"/>
      <c r="G17" s="345" t="s">
        <v>74</v>
      </c>
      <c r="H17" s="346"/>
      <c r="I17" s="333"/>
      <c r="J17" s="334"/>
    </row>
    <row r="18" spans="1:10" x14ac:dyDescent="0.2">
      <c r="A18" s="95"/>
      <c r="B18" s="95"/>
      <c r="C18" s="95"/>
      <c r="D18" s="125"/>
      <c r="E18" s="125"/>
      <c r="F18" s="125"/>
      <c r="G18" s="125"/>
      <c r="H18" s="125"/>
      <c r="I18" s="125"/>
      <c r="J18" s="125"/>
    </row>
    <row r="19" spans="1:10" x14ac:dyDescent="0.2">
      <c r="A19" s="95" t="s">
        <v>207</v>
      </c>
      <c r="B19" s="95"/>
      <c r="C19" s="95"/>
      <c r="D19" s="125"/>
      <c r="E19" s="125"/>
      <c r="F19" s="125"/>
      <c r="G19" s="125"/>
      <c r="H19" s="125"/>
      <c r="I19" s="125"/>
      <c r="J19" s="125"/>
    </row>
    <row r="20" spans="1:10" x14ac:dyDescent="0.2">
      <c r="A20" s="95" t="s">
        <v>258</v>
      </c>
      <c r="B20" s="95"/>
      <c r="C20" s="95"/>
      <c r="D20" s="125"/>
      <c r="E20" s="125"/>
      <c r="F20" s="125"/>
      <c r="G20" s="125"/>
      <c r="H20" s="125"/>
      <c r="I20" s="125"/>
      <c r="J20" s="125"/>
    </row>
    <row r="21" spans="1:10" x14ac:dyDescent="0.2">
      <c r="A21" s="96"/>
      <c r="B21" s="120"/>
      <c r="C21" s="95" t="s">
        <v>286</v>
      </c>
      <c r="D21" s="125"/>
      <c r="E21" s="125"/>
      <c r="F21" s="125"/>
      <c r="G21" s="125"/>
      <c r="H21" s="125"/>
      <c r="I21" s="125"/>
      <c r="J21" s="125"/>
    </row>
    <row r="22" spans="1:10" ht="5.25" customHeight="1" x14ac:dyDescent="0.2">
      <c r="A22" s="95"/>
      <c r="B22" s="95"/>
      <c r="C22" s="95"/>
      <c r="D22" s="125"/>
      <c r="E22" s="125"/>
      <c r="F22" s="125"/>
      <c r="G22" s="125"/>
      <c r="H22" s="125"/>
      <c r="I22" s="125"/>
      <c r="J22" s="125"/>
    </row>
    <row r="23" spans="1:10" x14ac:dyDescent="0.2">
      <c r="A23" s="95"/>
      <c r="B23" s="120"/>
      <c r="C23" s="95" t="s">
        <v>208</v>
      </c>
      <c r="D23" s="125"/>
      <c r="E23" s="125"/>
      <c r="F23" s="125"/>
      <c r="G23" s="125"/>
      <c r="H23" s="125"/>
      <c r="I23" s="125"/>
      <c r="J23" s="125"/>
    </row>
    <row r="24" spans="1:10" x14ac:dyDescent="0.2">
      <c r="A24" s="97"/>
      <c r="B24" s="97" t="s">
        <v>287</v>
      </c>
      <c r="C24" s="97"/>
      <c r="D24" s="97"/>
      <c r="E24" s="97"/>
      <c r="F24" s="125"/>
      <c r="G24" s="125"/>
      <c r="H24" s="125"/>
      <c r="I24" s="125"/>
      <c r="J24" s="125"/>
    </row>
    <row r="25" spans="1:10" x14ac:dyDescent="0.2">
      <c r="A25" s="98"/>
      <c r="B25" s="98" t="s">
        <v>285</v>
      </c>
      <c r="C25" s="98"/>
      <c r="D25" s="98"/>
      <c r="E25" s="98"/>
      <c r="F25" s="98"/>
      <c r="G25" s="330"/>
      <c r="H25" s="331"/>
      <c r="I25" s="331"/>
      <c r="J25" s="332"/>
    </row>
    <row r="26" spans="1:10" x14ac:dyDescent="0.2">
      <c r="A26" s="98"/>
      <c r="B26" s="98" t="s">
        <v>209</v>
      </c>
      <c r="C26" s="98"/>
      <c r="D26" s="99"/>
      <c r="E26" s="330"/>
      <c r="F26" s="331"/>
      <c r="G26" s="335"/>
      <c r="H26" s="335"/>
      <c r="I26" s="335"/>
      <c r="J26" s="336"/>
    </row>
    <row r="27" spans="1:10" x14ac:dyDescent="0.2">
      <c r="A27" s="95"/>
      <c r="B27" s="95"/>
      <c r="C27" s="39" t="s">
        <v>210</v>
      </c>
      <c r="D27" s="121"/>
      <c r="E27" s="125" t="s">
        <v>211</v>
      </c>
      <c r="F27" s="121"/>
      <c r="G27" s="126" t="s">
        <v>212</v>
      </c>
      <c r="H27" s="122"/>
      <c r="I27" s="126" t="s">
        <v>282</v>
      </c>
      <c r="J27" s="122"/>
    </row>
    <row r="28" spans="1:10" x14ac:dyDescent="0.2">
      <c r="A28" s="95"/>
      <c r="B28" s="95"/>
      <c r="C28" s="95"/>
      <c r="D28" s="125"/>
      <c r="E28" s="125"/>
      <c r="F28" s="125"/>
      <c r="G28" s="125"/>
      <c r="H28" s="125"/>
      <c r="I28" s="125"/>
      <c r="J28" s="125"/>
    </row>
    <row r="29" spans="1:10" ht="8.25" customHeight="1" x14ac:dyDescent="0.2">
      <c r="A29" s="95"/>
      <c r="B29" s="95"/>
      <c r="C29" s="95"/>
      <c r="D29" s="125"/>
      <c r="E29" s="125"/>
      <c r="F29" s="125"/>
      <c r="G29" s="125"/>
      <c r="H29" s="125"/>
      <c r="I29" s="125"/>
      <c r="J29" s="125"/>
    </row>
    <row r="30" spans="1:10" x14ac:dyDescent="0.2">
      <c r="A30" s="95"/>
      <c r="B30" s="95"/>
      <c r="C30" s="95"/>
      <c r="D30" s="125"/>
      <c r="E30" s="125"/>
      <c r="F30" s="125"/>
      <c r="G30" s="125"/>
      <c r="H30" s="125"/>
      <c r="I30" s="125"/>
      <c r="J30" s="125"/>
    </row>
    <row r="31" spans="1:10" x14ac:dyDescent="0.2">
      <c r="A31" s="337" t="s">
        <v>213</v>
      </c>
      <c r="B31" s="338"/>
      <c r="C31" s="341"/>
      <c r="D31" s="342"/>
      <c r="E31" s="342"/>
      <c r="F31" s="342"/>
      <c r="G31" s="343"/>
      <c r="H31" s="339" t="s">
        <v>214</v>
      </c>
      <c r="I31" s="340"/>
      <c r="J31" s="340"/>
    </row>
    <row r="32" spans="1:10" x14ac:dyDescent="0.2">
      <c r="A32" s="347" t="s">
        <v>215</v>
      </c>
      <c r="B32" s="348"/>
      <c r="C32" s="349"/>
      <c r="D32" s="350"/>
      <c r="E32" s="350"/>
      <c r="F32" s="350"/>
      <c r="G32" s="350"/>
      <c r="H32" s="322"/>
      <c r="I32" s="339" t="s">
        <v>216</v>
      </c>
      <c r="J32" s="340"/>
    </row>
    <row r="33" spans="1:11" x14ac:dyDescent="0.2">
      <c r="A33" s="320"/>
      <c r="B33" s="321"/>
      <c r="C33" s="321"/>
      <c r="D33" s="321"/>
      <c r="E33" s="321"/>
      <c r="F33" s="321"/>
      <c r="G33" s="322"/>
      <c r="H33" s="96"/>
      <c r="I33" s="125"/>
      <c r="J33" s="125"/>
    </row>
    <row r="34" spans="1:11" x14ac:dyDescent="0.2">
      <c r="A34" s="95"/>
      <c r="B34" s="95"/>
      <c r="C34" s="96"/>
      <c r="D34" s="96"/>
      <c r="E34" s="96"/>
      <c r="F34" s="96"/>
      <c r="G34" s="96"/>
      <c r="H34" s="96"/>
      <c r="I34" s="125"/>
      <c r="J34" s="125"/>
    </row>
    <row r="35" spans="1:11" ht="12.95" customHeight="1" x14ac:dyDescent="0.2">
      <c r="A35" s="123"/>
      <c r="B35" s="364" t="s">
        <v>259</v>
      </c>
      <c r="C35" s="364"/>
      <c r="D35" s="364"/>
      <c r="E35" s="364"/>
      <c r="F35" s="364"/>
      <c r="G35" s="364"/>
      <c r="H35" s="364"/>
      <c r="I35" s="364"/>
      <c r="J35" s="364"/>
      <c r="K35" s="364"/>
    </row>
    <row r="36" spans="1:11" ht="12.95" customHeight="1" x14ac:dyDescent="0.2">
      <c r="A36" s="104"/>
      <c r="B36" s="104" t="s">
        <v>260</v>
      </c>
      <c r="C36" s="104"/>
      <c r="D36" s="104"/>
      <c r="E36" s="104"/>
      <c r="F36" s="104"/>
      <c r="G36" s="104"/>
      <c r="H36" s="104"/>
      <c r="I36" s="104"/>
      <c r="J36" s="104"/>
    </row>
    <row r="37" spans="1:11" ht="12.95" customHeight="1" x14ac:dyDescent="0.2">
      <c r="A37" s="100"/>
      <c r="B37" s="100"/>
      <c r="C37" s="100"/>
      <c r="D37" s="100"/>
      <c r="E37" s="100"/>
      <c r="F37" s="100"/>
      <c r="G37" s="100"/>
      <c r="H37" s="100"/>
      <c r="I37" s="100"/>
      <c r="J37" s="100"/>
    </row>
    <row r="38" spans="1:11" ht="12.95" customHeight="1" x14ac:dyDescent="0.2">
      <c r="A38" s="100" t="s">
        <v>217</v>
      </c>
      <c r="B38" s="100"/>
      <c r="C38" s="100"/>
      <c r="D38" s="313"/>
      <c r="E38" s="314"/>
      <c r="F38" s="100" t="s">
        <v>315</v>
      </c>
      <c r="G38" s="100"/>
      <c r="H38" s="100"/>
      <c r="I38" s="100"/>
      <c r="J38" s="100"/>
    </row>
    <row r="39" spans="1:11" ht="12.95" customHeight="1" x14ac:dyDescent="0.2">
      <c r="A39" s="100" t="s">
        <v>263</v>
      </c>
      <c r="B39" s="100"/>
      <c r="C39" s="100"/>
      <c r="D39" s="100"/>
      <c r="E39" s="100"/>
      <c r="F39" s="100"/>
      <c r="G39" s="100"/>
      <c r="H39" s="100"/>
      <c r="I39" s="100"/>
      <c r="J39" s="100"/>
    </row>
    <row r="40" spans="1:11" s="63" customFormat="1" ht="12" x14ac:dyDescent="0.2">
      <c r="A40" s="354" t="s">
        <v>218</v>
      </c>
      <c r="B40" s="356"/>
      <c r="C40" s="356"/>
      <c r="D40" s="356"/>
      <c r="E40" s="355"/>
      <c r="F40" s="354" t="s">
        <v>219</v>
      </c>
      <c r="G40" s="355"/>
      <c r="H40" s="323" t="s">
        <v>220</v>
      </c>
      <c r="I40" s="323"/>
      <c r="J40" s="101" t="s">
        <v>221</v>
      </c>
    </row>
    <row r="41" spans="1:11" ht="12.95" customHeight="1" x14ac:dyDescent="0.2">
      <c r="A41" s="316"/>
      <c r="B41" s="317"/>
      <c r="C41" s="317"/>
      <c r="D41" s="317"/>
      <c r="E41" s="318"/>
      <c r="F41" s="315"/>
      <c r="G41" s="315"/>
      <c r="H41" s="353"/>
      <c r="I41" s="353"/>
      <c r="J41" s="138"/>
    </row>
    <row r="42" spans="1:11" ht="12.95" customHeight="1" x14ac:dyDescent="0.2">
      <c r="A42" s="316"/>
      <c r="B42" s="317"/>
      <c r="C42" s="317"/>
      <c r="D42" s="317"/>
      <c r="E42" s="318"/>
      <c r="F42" s="315"/>
      <c r="G42" s="315"/>
      <c r="H42" s="353"/>
      <c r="I42" s="353"/>
      <c r="J42" s="138"/>
    </row>
    <row r="43" spans="1:11" ht="12.95" customHeight="1" x14ac:dyDescent="0.2">
      <c r="A43" s="316"/>
      <c r="B43" s="317"/>
      <c r="C43" s="317"/>
      <c r="D43" s="317"/>
      <c r="E43" s="318"/>
      <c r="F43" s="315"/>
      <c r="G43" s="315"/>
      <c r="H43" s="353"/>
      <c r="I43" s="353"/>
      <c r="J43" s="138"/>
    </row>
    <row r="44" spans="1:11" ht="12.95" customHeight="1" x14ac:dyDescent="0.2">
      <c r="A44" s="316"/>
      <c r="B44" s="317"/>
      <c r="C44" s="317"/>
      <c r="D44" s="317"/>
      <c r="E44" s="318"/>
      <c r="F44" s="316"/>
      <c r="G44" s="318"/>
      <c r="H44" s="351"/>
      <c r="I44" s="352"/>
      <c r="J44" s="138"/>
    </row>
    <row r="45" spans="1:11" ht="12.95" customHeight="1" x14ac:dyDescent="0.2">
      <c r="A45" s="316"/>
      <c r="B45" s="317"/>
      <c r="C45" s="317"/>
      <c r="D45" s="317"/>
      <c r="E45" s="318"/>
      <c r="F45" s="316"/>
      <c r="G45" s="318"/>
      <c r="H45" s="351"/>
      <c r="I45" s="352"/>
      <c r="J45" s="138"/>
    </row>
    <row r="46" spans="1:11" ht="12.95" customHeight="1" x14ac:dyDescent="0.2">
      <c r="A46" s="316"/>
      <c r="B46" s="317"/>
      <c r="C46" s="317"/>
      <c r="D46" s="317"/>
      <c r="E46" s="318"/>
      <c r="F46" s="316"/>
      <c r="G46" s="318"/>
      <c r="H46" s="351"/>
      <c r="I46" s="352"/>
      <c r="J46" s="138"/>
    </row>
    <row r="47" spans="1:11" ht="12.95" customHeight="1" x14ac:dyDescent="0.2">
      <c r="A47" s="316"/>
      <c r="B47" s="317"/>
      <c r="C47" s="317"/>
      <c r="D47" s="317"/>
      <c r="E47" s="318"/>
      <c r="F47" s="316"/>
      <c r="G47" s="318"/>
      <c r="H47" s="351"/>
      <c r="I47" s="352"/>
      <c r="J47" s="138"/>
    </row>
    <row r="48" spans="1:11" ht="12.95" customHeight="1" x14ac:dyDescent="0.2">
      <c r="A48" s="316"/>
      <c r="B48" s="317"/>
      <c r="C48" s="317"/>
      <c r="D48" s="317"/>
      <c r="E48" s="318"/>
      <c r="F48" s="316"/>
      <c r="G48" s="318"/>
      <c r="H48" s="351"/>
      <c r="I48" s="352"/>
      <c r="J48" s="138"/>
    </row>
    <row r="49" spans="1:10" ht="12.95" customHeight="1" x14ac:dyDescent="0.2">
      <c r="A49" s="316"/>
      <c r="B49" s="317"/>
      <c r="C49" s="317"/>
      <c r="D49" s="317"/>
      <c r="E49" s="318"/>
      <c r="F49" s="315"/>
      <c r="G49" s="315"/>
      <c r="H49" s="353"/>
      <c r="I49" s="353"/>
      <c r="J49" s="138"/>
    </row>
    <row r="50" spans="1:10" ht="12.95" customHeight="1" x14ac:dyDescent="0.2">
      <c r="A50" s="316"/>
      <c r="B50" s="317"/>
      <c r="C50" s="317"/>
      <c r="D50" s="317"/>
      <c r="E50" s="318"/>
      <c r="F50" s="315"/>
      <c r="G50" s="315"/>
      <c r="H50" s="353"/>
      <c r="I50" s="353"/>
      <c r="J50" s="138"/>
    </row>
    <row r="51" spans="1:10" ht="12.95" customHeight="1" x14ac:dyDescent="0.2">
      <c r="A51" s="102" t="s">
        <v>222</v>
      </c>
      <c r="B51" s="100"/>
      <c r="C51" s="100"/>
      <c r="D51" s="100"/>
      <c r="E51" s="100"/>
      <c r="F51" s="100"/>
      <c r="G51" s="100"/>
      <c r="H51" s="100"/>
      <c r="I51" s="100"/>
      <c r="J51" s="100"/>
    </row>
    <row r="52" spans="1:10" ht="6.75" customHeight="1" x14ac:dyDescent="0.2">
      <c r="A52" s="100"/>
      <c r="B52" s="100"/>
      <c r="C52" s="100"/>
      <c r="D52" s="100"/>
      <c r="E52" s="100"/>
      <c r="F52" s="100"/>
      <c r="G52" s="100"/>
      <c r="H52" s="100"/>
      <c r="I52" s="100"/>
      <c r="J52" s="100"/>
    </row>
    <row r="53" spans="1:10" ht="12.95" customHeight="1" x14ac:dyDescent="0.2">
      <c r="A53" s="100" t="s">
        <v>316</v>
      </c>
      <c r="B53" s="100"/>
      <c r="C53" s="100"/>
      <c r="D53" s="100"/>
      <c r="E53" s="100"/>
      <c r="F53" s="100"/>
      <c r="G53" s="100"/>
      <c r="H53" s="100"/>
      <c r="I53" s="100"/>
      <c r="J53" s="100"/>
    </row>
    <row r="54" spans="1:10" s="63" customFormat="1" ht="12" x14ac:dyDescent="0.2">
      <c r="A54" s="354" t="s">
        <v>218</v>
      </c>
      <c r="B54" s="356"/>
      <c r="C54" s="356"/>
      <c r="D54" s="356"/>
      <c r="E54" s="355"/>
      <c r="F54" s="354" t="s">
        <v>219</v>
      </c>
      <c r="G54" s="355"/>
      <c r="H54" s="323" t="s">
        <v>223</v>
      </c>
      <c r="I54" s="323"/>
      <c r="J54" s="101" t="s">
        <v>224</v>
      </c>
    </row>
    <row r="55" spans="1:10" ht="12.95" customHeight="1" x14ac:dyDescent="0.2">
      <c r="A55" s="316"/>
      <c r="B55" s="317"/>
      <c r="C55" s="317"/>
      <c r="D55" s="317"/>
      <c r="E55" s="318"/>
      <c r="F55" s="315"/>
      <c r="G55" s="315"/>
      <c r="H55" s="315"/>
      <c r="I55" s="315"/>
      <c r="J55" s="138"/>
    </row>
    <row r="56" spans="1:10" ht="12.95" customHeight="1" x14ac:dyDescent="0.2">
      <c r="A56" s="316"/>
      <c r="B56" s="317"/>
      <c r="C56" s="317"/>
      <c r="D56" s="317"/>
      <c r="E56" s="318"/>
      <c r="F56" s="315"/>
      <c r="G56" s="315"/>
      <c r="H56" s="315"/>
      <c r="I56" s="315"/>
      <c r="J56" s="138"/>
    </row>
    <row r="57" spans="1:10" ht="12.95" customHeight="1" x14ac:dyDescent="0.2">
      <c r="A57" s="316"/>
      <c r="B57" s="317"/>
      <c r="C57" s="317"/>
      <c r="D57" s="317"/>
      <c r="E57" s="318"/>
      <c r="F57" s="315"/>
      <c r="G57" s="315"/>
      <c r="H57" s="315"/>
      <c r="I57" s="315"/>
      <c r="J57" s="138"/>
    </row>
    <row r="58" spans="1:10" ht="12.95" customHeight="1" x14ac:dyDescent="0.2">
      <c r="A58" s="316"/>
      <c r="B58" s="317"/>
      <c r="C58" s="317"/>
      <c r="D58" s="317"/>
      <c r="E58" s="318"/>
      <c r="F58" s="315"/>
      <c r="G58" s="315"/>
      <c r="H58" s="315"/>
      <c r="I58" s="315"/>
      <c r="J58" s="138"/>
    </row>
    <row r="59" spans="1:10" ht="12.95" customHeight="1" x14ac:dyDescent="0.2">
      <c r="A59" s="316"/>
      <c r="B59" s="317"/>
      <c r="C59" s="317"/>
      <c r="D59" s="317"/>
      <c r="E59" s="318"/>
      <c r="F59" s="315"/>
      <c r="G59" s="315"/>
      <c r="H59" s="315"/>
      <c r="I59" s="315"/>
      <c r="J59" s="138"/>
    </row>
    <row r="60" spans="1:10" ht="12.95" customHeight="1" x14ac:dyDescent="0.2">
      <c r="A60" s="316"/>
      <c r="B60" s="317"/>
      <c r="C60" s="317"/>
      <c r="D60" s="317"/>
      <c r="E60" s="318"/>
      <c r="F60" s="315"/>
      <c r="G60" s="315"/>
      <c r="H60" s="315"/>
      <c r="I60" s="315"/>
      <c r="J60" s="138"/>
    </row>
    <row r="61" spans="1:10" ht="12.95" customHeight="1" x14ac:dyDescent="0.2">
      <c r="A61" s="316"/>
      <c r="B61" s="317"/>
      <c r="C61" s="317"/>
      <c r="D61" s="317"/>
      <c r="E61" s="318"/>
      <c r="F61" s="315"/>
      <c r="G61" s="315"/>
      <c r="H61" s="315"/>
      <c r="I61" s="315"/>
      <c r="J61" s="138"/>
    </row>
    <row r="62" spans="1:10" ht="9.1999999999999993" customHeight="1" x14ac:dyDescent="0.2">
      <c r="A62" s="100"/>
      <c r="B62" s="100"/>
      <c r="C62" s="100"/>
      <c r="D62" s="100"/>
      <c r="E62" s="100"/>
      <c r="F62" s="100"/>
      <c r="G62" s="100"/>
      <c r="H62" s="100"/>
      <c r="I62" s="100"/>
      <c r="J62" s="100"/>
    </row>
    <row r="63" spans="1:10" ht="12.95" customHeight="1" x14ac:dyDescent="0.2">
      <c r="A63" s="100" t="s">
        <v>317</v>
      </c>
      <c r="B63" s="100"/>
      <c r="C63" s="90"/>
      <c r="D63" s="100"/>
      <c r="E63" s="100"/>
      <c r="F63" s="100"/>
      <c r="G63" s="100"/>
      <c r="H63" s="100"/>
      <c r="I63" s="100"/>
      <c r="J63" s="100"/>
    </row>
    <row r="64" spans="1:10" x14ac:dyDescent="0.2">
      <c r="A64" s="354" t="s">
        <v>218</v>
      </c>
      <c r="B64" s="356"/>
      <c r="C64" s="356"/>
      <c r="D64" s="356"/>
      <c r="E64" s="355"/>
      <c r="F64" s="354" t="s">
        <v>219</v>
      </c>
      <c r="G64" s="355"/>
      <c r="H64" s="323" t="s">
        <v>223</v>
      </c>
      <c r="I64" s="323"/>
      <c r="J64" s="101" t="s">
        <v>224</v>
      </c>
    </row>
    <row r="65" spans="1:11" ht="12.95" customHeight="1" x14ac:dyDescent="0.2">
      <c r="A65" s="316"/>
      <c r="B65" s="317"/>
      <c r="C65" s="317"/>
      <c r="D65" s="317"/>
      <c r="E65" s="318"/>
      <c r="F65" s="315"/>
      <c r="G65" s="315"/>
      <c r="H65" s="315"/>
      <c r="I65" s="315"/>
      <c r="J65" s="138"/>
    </row>
    <row r="66" spans="1:11" ht="12.95" customHeight="1" x14ac:dyDescent="0.2">
      <c r="A66" s="316"/>
      <c r="B66" s="317"/>
      <c r="C66" s="317"/>
      <c r="D66" s="317"/>
      <c r="E66" s="318"/>
      <c r="F66" s="315"/>
      <c r="G66" s="315"/>
      <c r="H66" s="315"/>
      <c r="I66" s="315"/>
      <c r="J66" s="138"/>
    </row>
    <row r="67" spans="1:11" ht="12.95" customHeight="1" x14ac:dyDescent="0.2">
      <c r="A67" s="316"/>
      <c r="B67" s="317"/>
      <c r="C67" s="317"/>
      <c r="D67" s="317"/>
      <c r="E67" s="318"/>
      <c r="F67" s="315"/>
      <c r="G67" s="315"/>
      <c r="H67" s="315"/>
      <c r="I67" s="315"/>
      <c r="J67" s="138"/>
    </row>
    <row r="68" spans="1:11" ht="12.95" customHeight="1" x14ac:dyDescent="0.2">
      <c r="A68" s="316"/>
      <c r="B68" s="317"/>
      <c r="C68" s="317"/>
      <c r="D68" s="317"/>
      <c r="E68" s="318"/>
      <c r="F68" s="315"/>
      <c r="G68" s="315"/>
      <c r="H68" s="315"/>
      <c r="I68" s="315"/>
      <c r="J68" s="138"/>
    </row>
    <row r="69" spans="1:11" ht="12.95" customHeight="1" x14ac:dyDescent="0.2">
      <c r="A69" s="316"/>
      <c r="B69" s="317"/>
      <c r="C69" s="317"/>
      <c r="D69" s="317"/>
      <c r="E69" s="318"/>
      <c r="F69" s="315"/>
      <c r="G69" s="315"/>
      <c r="H69" s="315"/>
      <c r="I69" s="315"/>
      <c r="J69" s="138"/>
    </row>
    <row r="70" spans="1:11" ht="12.95" customHeight="1" x14ac:dyDescent="0.2">
      <c r="A70" s="316"/>
      <c r="B70" s="317"/>
      <c r="C70" s="317"/>
      <c r="D70" s="317"/>
      <c r="E70" s="318"/>
      <c r="F70" s="315"/>
      <c r="G70" s="315"/>
      <c r="H70" s="315"/>
      <c r="I70" s="315"/>
      <c r="J70" s="138"/>
    </row>
    <row r="71" spans="1:11" ht="12.95" customHeight="1" x14ac:dyDescent="0.2">
      <c r="A71" s="316"/>
      <c r="B71" s="317"/>
      <c r="C71" s="317"/>
      <c r="D71" s="317"/>
      <c r="E71" s="318"/>
      <c r="F71" s="315"/>
      <c r="G71" s="315"/>
      <c r="H71" s="315"/>
      <c r="I71" s="315"/>
      <c r="J71" s="138"/>
    </row>
    <row r="72" spans="1:11" ht="12.95" customHeight="1" x14ac:dyDescent="0.2">
      <c r="A72" s="100"/>
      <c r="B72" s="100"/>
      <c r="C72" s="100"/>
      <c r="D72" s="100"/>
      <c r="E72" s="100"/>
      <c r="F72" s="100"/>
      <c r="G72" s="100"/>
      <c r="H72" s="100"/>
      <c r="I72" s="100"/>
      <c r="J72" s="100"/>
    </row>
    <row r="73" spans="1:11" ht="12.95" customHeight="1" x14ac:dyDescent="0.2">
      <c r="A73" s="100"/>
      <c r="B73" s="100"/>
      <c r="C73" s="100"/>
      <c r="D73" s="100"/>
      <c r="E73" s="100"/>
      <c r="F73" s="100"/>
      <c r="G73" s="100"/>
      <c r="H73" s="100"/>
      <c r="I73" s="100"/>
      <c r="J73" s="100"/>
    </row>
    <row r="74" spans="1:11" x14ac:dyDescent="0.2">
      <c r="A74" s="319" t="s">
        <v>335</v>
      </c>
      <c r="B74" s="319"/>
      <c r="C74" s="319"/>
      <c r="D74" s="319"/>
      <c r="E74" s="319"/>
      <c r="F74" s="319"/>
      <c r="G74" s="319"/>
      <c r="H74" s="319"/>
      <c r="I74" s="319"/>
      <c r="J74" s="319"/>
    </row>
    <row r="75" spans="1:11" x14ac:dyDescent="0.2">
      <c r="A75" s="100"/>
      <c r="B75" s="100"/>
      <c r="C75" s="100"/>
      <c r="D75" s="100"/>
      <c r="E75" s="100"/>
      <c r="F75" s="100"/>
      <c r="G75" s="100"/>
      <c r="H75" s="100"/>
      <c r="I75" s="100"/>
      <c r="J75" s="100"/>
    </row>
    <row r="76" spans="1:11" x14ac:dyDescent="0.2">
      <c r="A76" s="103" t="s">
        <v>261</v>
      </c>
      <c r="B76" s="103"/>
      <c r="C76" s="103"/>
      <c r="D76" s="103"/>
      <c r="E76" s="103"/>
      <c r="F76" s="103"/>
      <c r="G76" s="103"/>
      <c r="H76" s="103"/>
      <c r="K76" s="64"/>
    </row>
    <row r="77" spans="1:11" x14ac:dyDescent="0.2">
      <c r="A77" s="127" t="s">
        <v>262</v>
      </c>
      <c r="B77" s="127"/>
      <c r="C77" s="127"/>
      <c r="D77" s="127"/>
      <c r="E77" s="103"/>
      <c r="F77" s="103"/>
      <c r="G77" s="320"/>
      <c r="H77" s="321"/>
      <c r="I77" s="321"/>
      <c r="J77" s="322"/>
      <c r="K77" s="127"/>
    </row>
    <row r="78" spans="1:11" x14ac:dyDescent="0.2">
      <c r="A78" s="103" t="s">
        <v>225</v>
      </c>
      <c r="B78" s="103"/>
      <c r="C78" s="103"/>
      <c r="D78" s="313"/>
      <c r="E78" s="314"/>
      <c r="G78" s="160" t="s">
        <v>226</v>
      </c>
      <c r="H78" s="162"/>
      <c r="J78" s="161"/>
      <c r="K78" s="65"/>
    </row>
    <row r="79" spans="1:11" s="67" customFormat="1" x14ac:dyDescent="0.2">
      <c r="A79" s="103" t="s">
        <v>227</v>
      </c>
      <c r="B79" s="103"/>
      <c r="C79" s="159"/>
      <c r="D79" s="163"/>
      <c r="E79" s="104" t="s">
        <v>318</v>
      </c>
      <c r="F79" s="104"/>
      <c r="G79" s="104"/>
      <c r="H79" s="104"/>
      <c r="K79" s="66"/>
    </row>
    <row r="80" spans="1:11" s="67" customFormat="1" x14ac:dyDescent="0.2">
      <c r="A80" s="100" t="s">
        <v>264</v>
      </c>
      <c r="B80" s="100"/>
      <c r="C80" s="100"/>
      <c r="D80" s="100"/>
      <c r="E80" s="100"/>
      <c r="F80" s="100"/>
      <c r="G80" s="100"/>
      <c r="H80" s="100"/>
    </row>
    <row r="81" spans="1:10" s="67" customFormat="1" x14ac:dyDescent="0.2">
      <c r="A81" s="105"/>
      <c r="B81" s="105"/>
      <c r="C81" s="100"/>
      <c r="D81" s="100"/>
      <c r="E81" s="100"/>
      <c r="F81" s="100"/>
      <c r="G81" s="100"/>
      <c r="H81" s="100"/>
      <c r="I81" s="100"/>
      <c r="J81" s="100"/>
    </row>
    <row r="82" spans="1:10" s="67" customFormat="1" x14ac:dyDescent="0.2">
      <c r="A82" s="104" t="s">
        <v>334</v>
      </c>
      <c r="B82" s="104"/>
      <c r="C82" s="104"/>
      <c r="D82" s="104"/>
      <c r="E82" s="104"/>
      <c r="F82" s="104"/>
      <c r="G82" s="104"/>
      <c r="H82" s="104"/>
      <c r="I82" s="104"/>
      <c r="J82" s="104"/>
    </row>
    <row r="83" spans="1:10" s="67" customFormat="1" x14ac:dyDescent="0.2">
      <c r="A83" s="105"/>
      <c r="B83" s="105"/>
      <c r="C83" s="100"/>
      <c r="D83" s="128"/>
      <c r="E83" s="106"/>
      <c r="F83" s="100"/>
      <c r="G83" s="100"/>
      <c r="H83" s="100"/>
      <c r="I83" s="100"/>
      <c r="J83" s="100"/>
    </row>
    <row r="84" spans="1:10" s="67" customFormat="1" ht="13.5" customHeight="1" x14ac:dyDescent="0.2">
      <c r="A84" s="246" t="s">
        <v>319</v>
      </c>
      <c r="B84" s="123"/>
      <c r="C84" s="310" t="s">
        <v>76</v>
      </c>
      <c r="D84" s="311"/>
      <c r="E84" s="311"/>
      <c r="F84" s="311"/>
      <c r="G84" s="311"/>
      <c r="H84" s="311"/>
      <c r="I84" s="311"/>
      <c r="J84" s="311"/>
    </row>
    <row r="85" spans="1:10" s="67" customFormat="1" ht="12.95" customHeight="1" x14ac:dyDescent="0.2">
      <c r="A85" s="105"/>
      <c r="B85" s="105"/>
      <c r="C85" s="312" t="s">
        <v>77</v>
      </c>
      <c r="D85" s="312"/>
      <c r="E85" s="312"/>
      <c r="F85" s="312"/>
      <c r="G85" s="312"/>
      <c r="H85" s="312"/>
      <c r="I85" s="312"/>
      <c r="J85" s="312"/>
    </row>
    <row r="86" spans="1:10" s="67" customFormat="1" ht="11.25" customHeight="1" x14ac:dyDescent="0.2">
      <c r="A86" s="105"/>
      <c r="B86" s="105"/>
      <c r="C86" s="312" t="s">
        <v>78</v>
      </c>
      <c r="D86" s="312"/>
      <c r="E86" s="312"/>
      <c r="F86" s="312"/>
      <c r="G86" s="312"/>
      <c r="H86" s="312"/>
      <c r="I86" s="312"/>
      <c r="J86" s="312"/>
    </row>
    <row r="87" spans="1:10" s="67" customFormat="1" ht="12" customHeight="1" x14ac:dyDescent="0.2">
      <c r="A87" s="105"/>
      <c r="B87" s="105"/>
      <c r="C87" s="369" t="s">
        <v>206</v>
      </c>
      <c r="D87" s="369"/>
      <c r="E87" s="369"/>
      <c r="F87" s="369"/>
      <c r="G87" s="369"/>
      <c r="H87" s="369"/>
      <c r="I87" s="369"/>
      <c r="J87" s="369"/>
    </row>
    <row r="88" spans="1:10" s="67" customFormat="1" ht="6.2" customHeight="1" x14ac:dyDescent="0.2">
      <c r="A88" s="105"/>
      <c r="B88" s="105"/>
      <c r="C88" s="107"/>
      <c r="D88" s="107"/>
      <c r="E88" s="107"/>
      <c r="F88" s="107"/>
      <c r="G88" s="107"/>
      <c r="H88" s="107"/>
      <c r="I88" s="107"/>
      <c r="J88" s="107"/>
    </row>
    <row r="89" spans="1:10" s="67" customFormat="1" ht="13.5" customHeight="1" x14ac:dyDescent="0.2">
      <c r="A89" s="246" t="s">
        <v>320</v>
      </c>
      <c r="B89" s="123"/>
      <c r="C89" s="370" t="s">
        <v>228</v>
      </c>
      <c r="D89" s="371"/>
      <c r="E89" s="371"/>
      <c r="F89" s="371"/>
      <c r="G89" s="371"/>
      <c r="H89" s="371"/>
      <c r="I89" s="371"/>
      <c r="J89" s="371"/>
    </row>
    <row r="90" spans="1:10" s="67" customFormat="1" x14ac:dyDescent="0.2">
      <c r="A90" s="105"/>
      <c r="B90" s="105"/>
      <c r="C90" s="369" t="s">
        <v>229</v>
      </c>
      <c r="D90" s="369"/>
      <c r="E90" s="369"/>
      <c r="F90" s="369"/>
      <c r="G90" s="369"/>
      <c r="H90" s="369"/>
      <c r="I90" s="369"/>
      <c r="J90" s="369"/>
    </row>
    <row r="91" spans="1:10" s="67" customFormat="1" x14ac:dyDescent="0.2">
      <c r="A91" s="105"/>
      <c r="B91" s="105"/>
      <c r="C91" s="104" t="s">
        <v>206</v>
      </c>
      <c r="D91" s="104"/>
      <c r="E91" s="104"/>
      <c r="F91" s="104"/>
      <c r="G91" s="104"/>
      <c r="H91" s="104"/>
      <c r="I91" s="104"/>
      <c r="J91" s="104"/>
    </row>
    <row r="92" spans="1:10" s="67" customFormat="1" ht="4.5" customHeight="1" x14ac:dyDescent="0.2">
      <c r="A92" s="105"/>
      <c r="B92" s="105"/>
      <c r="C92" s="104"/>
      <c r="D92" s="104"/>
      <c r="E92" s="104"/>
      <c r="F92" s="104"/>
      <c r="G92" s="104"/>
      <c r="H92" s="104"/>
      <c r="I92" s="104"/>
      <c r="J92" s="104"/>
    </row>
    <row r="93" spans="1:10" s="67" customFormat="1" ht="14.25" customHeight="1" x14ac:dyDescent="0.2">
      <c r="A93" s="246" t="s">
        <v>321</v>
      </c>
      <c r="B93" s="123"/>
      <c r="C93" s="104" t="s">
        <v>80</v>
      </c>
      <c r="D93" s="104"/>
      <c r="E93" s="104"/>
      <c r="F93" s="104"/>
      <c r="G93" s="104"/>
      <c r="H93" s="104"/>
      <c r="I93" s="104"/>
      <c r="J93" s="104"/>
    </row>
    <row r="94" spans="1:10" s="67" customFormat="1" x14ac:dyDescent="0.2">
      <c r="A94" s="105"/>
      <c r="B94" s="105"/>
      <c r="C94" s="365" t="s">
        <v>265</v>
      </c>
      <c r="D94" s="319"/>
      <c r="E94" s="377"/>
      <c r="F94" s="378"/>
      <c r="G94" s="379"/>
      <c r="H94" s="379"/>
      <c r="I94" s="380"/>
      <c r="J94" s="104"/>
    </row>
    <row r="95" spans="1:10" s="67" customFormat="1" x14ac:dyDescent="0.2">
      <c r="A95" s="105"/>
      <c r="B95" s="105"/>
      <c r="C95" s="365" t="s">
        <v>266</v>
      </c>
      <c r="D95" s="319"/>
      <c r="E95" s="319"/>
      <c r="F95" s="366"/>
      <c r="G95" s="366"/>
      <c r="H95" s="366"/>
      <c r="I95" s="366"/>
      <c r="J95" s="104"/>
    </row>
    <row r="96" spans="1:10" s="67" customFormat="1" x14ac:dyDescent="0.2">
      <c r="A96" s="105"/>
      <c r="B96" s="105"/>
      <c r="C96" s="100" t="s">
        <v>79</v>
      </c>
      <c r="D96" s="367"/>
      <c r="E96" s="367"/>
      <c r="F96" s="367"/>
      <c r="G96" s="368" t="s">
        <v>322</v>
      </c>
      <c r="H96" s="368"/>
      <c r="I96" s="368"/>
      <c r="J96" s="368"/>
    </row>
    <row r="97" spans="1:26" s="67" customFormat="1" x14ac:dyDescent="0.2">
      <c r="A97" s="105"/>
      <c r="B97" s="105"/>
      <c r="C97" s="282"/>
      <c r="D97" s="384"/>
      <c r="E97" s="384"/>
      <c r="F97" s="384"/>
      <c r="G97" s="283"/>
      <c r="H97" s="283"/>
      <c r="I97" s="283"/>
      <c r="J97" s="283"/>
    </row>
    <row r="98" spans="1:26" s="67" customFormat="1" x14ac:dyDescent="0.2">
      <c r="A98" s="105"/>
      <c r="B98" s="105"/>
      <c r="C98" s="100"/>
      <c r="D98" s="129"/>
      <c r="E98" s="129"/>
      <c r="F98" s="129"/>
      <c r="G98" s="106"/>
      <c r="H98" s="106"/>
      <c r="I98" s="106"/>
      <c r="J98" s="106"/>
    </row>
    <row r="99" spans="1:26" s="67" customFormat="1" x14ac:dyDescent="0.2">
      <c r="A99" s="287" t="s">
        <v>353</v>
      </c>
      <c r="B99" s="288"/>
      <c r="C99" s="288"/>
      <c r="D99" s="282"/>
      <c r="E99" s="282"/>
      <c r="F99" s="282"/>
      <c r="G99" s="282"/>
      <c r="H99" s="282"/>
      <c r="I99" s="282"/>
    </row>
    <row r="100" spans="1:26" s="67" customFormat="1" x14ac:dyDescent="0.2">
      <c r="A100" s="289"/>
      <c r="B100" s="287"/>
      <c r="C100" s="288"/>
      <c r="D100" s="288"/>
      <c r="E100" s="282"/>
      <c r="F100" s="282"/>
      <c r="G100" s="282"/>
      <c r="H100" s="282"/>
      <c r="I100" s="282"/>
      <c r="J100" s="282"/>
    </row>
    <row r="101" spans="1:26" s="67" customFormat="1" x14ac:dyDescent="0.2">
      <c r="A101" s="289"/>
      <c r="B101" s="290"/>
      <c r="C101" s="282" t="s">
        <v>354</v>
      </c>
      <c r="D101" s="288"/>
      <c r="E101" s="282"/>
      <c r="F101" s="282"/>
      <c r="G101" s="282"/>
      <c r="H101" s="282"/>
      <c r="I101" s="282"/>
      <c r="J101" s="282"/>
      <c r="K101" s="291"/>
    </row>
    <row r="102" spans="1:26" s="67" customFormat="1" x14ac:dyDescent="0.2">
      <c r="A102" s="289"/>
      <c r="B102" s="289"/>
      <c r="C102" s="282" t="s">
        <v>355</v>
      </c>
      <c r="D102" s="282"/>
      <c r="E102" s="282"/>
      <c r="F102" s="282"/>
      <c r="G102" s="282"/>
      <c r="H102" s="282"/>
      <c r="I102" s="282"/>
      <c r="J102" s="282"/>
      <c r="K102" s="291"/>
    </row>
    <row r="103" spans="1:26" s="67" customFormat="1" x14ac:dyDescent="0.2">
      <c r="A103" s="289"/>
      <c r="B103" s="289"/>
      <c r="C103" s="282" t="s">
        <v>356</v>
      </c>
      <c r="D103" s="282"/>
      <c r="E103" s="282"/>
      <c r="F103" s="282"/>
      <c r="G103" s="282"/>
      <c r="H103" s="282"/>
      <c r="I103" s="282"/>
      <c r="J103" s="282"/>
      <c r="K103" s="291"/>
    </row>
    <row r="104" spans="1:26" s="67" customFormat="1" x14ac:dyDescent="0.2">
      <c r="A104" s="289"/>
      <c r="B104" s="289"/>
      <c r="C104" s="282" t="s">
        <v>357</v>
      </c>
      <c r="D104" s="282"/>
      <c r="E104" s="282"/>
      <c r="F104" s="282"/>
      <c r="G104" s="282"/>
      <c r="H104" s="282"/>
      <c r="I104" s="282"/>
      <c r="J104" s="282"/>
      <c r="K104" s="291"/>
    </row>
    <row r="105" spans="1:26" s="67" customFormat="1" x14ac:dyDescent="0.2">
      <c r="A105" s="292"/>
      <c r="B105" s="290"/>
      <c r="C105" s="293" t="s">
        <v>358</v>
      </c>
      <c r="D105" s="293"/>
      <c r="E105" s="293"/>
      <c r="F105" s="293"/>
      <c r="G105" s="293"/>
      <c r="H105" s="293"/>
      <c r="I105" s="293"/>
      <c r="J105" s="293"/>
      <c r="K105" s="292"/>
    </row>
    <row r="106" spans="1:26" s="67" customFormat="1" x14ac:dyDescent="0.2">
      <c r="A106" s="292"/>
      <c r="B106" s="294"/>
      <c r="C106" s="292"/>
      <c r="D106" s="292"/>
      <c r="E106" s="292"/>
      <c r="F106" s="292"/>
      <c r="G106" s="292"/>
      <c r="H106" s="292"/>
      <c r="I106" s="292"/>
      <c r="J106" s="292"/>
      <c r="K106" s="292"/>
    </row>
    <row r="107" spans="1:26" s="67" customFormat="1" x14ac:dyDescent="0.2">
      <c r="A107" s="12"/>
      <c r="B107" s="295"/>
      <c r="C107" s="281" t="s">
        <v>359</v>
      </c>
      <c r="D107" s="296"/>
      <c r="E107" s="296"/>
      <c r="F107" s="296"/>
      <c r="G107" s="381"/>
      <c r="H107" s="382"/>
      <c r="I107" s="382"/>
      <c r="J107" s="383"/>
      <c r="K107" s="12"/>
    </row>
    <row r="108" spans="1:26" s="245" customFormat="1" x14ac:dyDescent="0.2">
      <c r="A108" s="240"/>
      <c r="B108" s="241"/>
      <c r="C108" s="242"/>
      <c r="D108" s="243"/>
      <c r="E108" s="243"/>
      <c r="F108" s="243"/>
      <c r="G108" s="244"/>
      <c r="H108" s="244"/>
      <c r="I108" s="244"/>
      <c r="J108" s="244"/>
    </row>
    <row r="109" spans="1:26" s="67" customFormat="1" x14ac:dyDescent="0.2">
      <c r="A109" s="105"/>
      <c r="B109" s="298"/>
      <c r="C109" s="283"/>
      <c r="D109" s="129"/>
      <c r="E109" s="129"/>
      <c r="F109" s="129"/>
      <c r="G109" s="283"/>
      <c r="H109" s="283"/>
      <c r="I109" s="283"/>
      <c r="J109" s="283"/>
      <c r="K109" s="297"/>
    </row>
    <row r="110" spans="1:26" s="230" customFormat="1" x14ac:dyDescent="0.2">
      <c r="A110" s="247" t="s">
        <v>323</v>
      </c>
      <c r="K110" s="12"/>
      <c r="L110" s="12"/>
      <c r="M110" s="12"/>
      <c r="N110" s="12"/>
      <c r="O110" s="12"/>
      <c r="P110" s="12"/>
      <c r="Q110" s="12"/>
      <c r="R110" s="12"/>
      <c r="S110" s="12"/>
      <c r="T110" s="12"/>
      <c r="U110" s="12"/>
      <c r="V110" s="12"/>
      <c r="W110" s="12"/>
      <c r="X110" s="12"/>
      <c r="Y110" s="12"/>
      <c r="Z110" s="12"/>
    </row>
    <row r="111" spans="1:26" s="230" customFormat="1" x14ac:dyDescent="0.2">
      <c r="A111" s="225"/>
      <c r="K111" s="12"/>
      <c r="L111" s="12"/>
      <c r="M111" s="12"/>
      <c r="N111" s="12"/>
      <c r="O111" s="12"/>
      <c r="P111" s="12"/>
      <c r="Q111" s="12"/>
      <c r="R111" s="12"/>
      <c r="S111" s="12"/>
      <c r="T111" s="12"/>
      <c r="U111" s="12"/>
      <c r="V111" s="12"/>
      <c r="W111" s="12"/>
      <c r="X111" s="12"/>
      <c r="Y111" s="12"/>
      <c r="Z111" s="12"/>
    </row>
    <row r="112" spans="1:26" s="230" customFormat="1" x14ac:dyDescent="0.2">
      <c r="A112" s="225"/>
      <c r="B112" s="231"/>
      <c r="C112" s="232" t="s">
        <v>299</v>
      </c>
      <c r="F112" s="233"/>
      <c r="G112" s="12"/>
      <c r="H112" s="234" t="s">
        <v>300</v>
      </c>
      <c r="I112" s="375"/>
      <c r="J112" s="376"/>
      <c r="K112" s="12"/>
      <c r="L112" s="12"/>
      <c r="M112" s="12"/>
      <c r="N112" s="12"/>
      <c r="O112" s="12"/>
      <c r="P112" s="12"/>
      <c r="Q112" s="12"/>
      <c r="R112" s="12"/>
      <c r="S112" s="12"/>
      <c r="T112" s="12"/>
      <c r="U112" s="12"/>
      <c r="V112" s="12"/>
      <c r="W112" s="12"/>
      <c r="X112" s="12"/>
      <c r="Y112" s="12"/>
      <c r="Z112" s="12"/>
    </row>
    <row r="113" spans="1:26" s="230" customFormat="1" x14ac:dyDescent="0.2">
      <c r="A113" s="225"/>
      <c r="B113" s="235"/>
      <c r="C113" s="232"/>
      <c r="F113" s="233"/>
      <c r="G113" s="12"/>
      <c r="H113" s="234" t="s">
        <v>301</v>
      </c>
      <c r="I113" s="375"/>
      <c r="J113" s="376"/>
      <c r="K113" s="12"/>
      <c r="L113" s="12"/>
      <c r="M113" s="12"/>
      <c r="N113" s="12"/>
      <c r="O113" s="12"/>
      <c r="P113" s="12"/>
      <c r="Q113" s="12"/>
      <c r="R113" s="12"/>
      <c r="S113" s="12"/>
      <c r="T113" s="12"/>
      <c r="U113" s="12"/>
      <c r="V113" s="12"/>
      <c r="W113" s="12"/>
      <c r="X113" s="12"/>
      <c r="Y113" s="12"/>
      <c r="Z113" s="12"/>
    </row>
    <row r="114" spans="1:26" s="230" customFormat="1" x14ac:dyDescent="0.2">
      <c r="A114" s="225"/>
      <c r="B114" s="235"/>
      <c r="C114" s="232"/>
      <c r="F114" s="233"/>
      <c r="G114" s="12"/>
      <c r="H114" s="234"/>
      <c r="I114" s="236"/>
      <c r="K114" s="12"/>
      <c r="L114" s="12"/>
      <c r="M114" s="12"/>
      <c r="N114" s="12"/>
      <c r="O114" s="12"/>
      <c r="P114" s="12"/>
      <c r="Q114" s="12"/>
      <c r="R114" s="12"/>
      <c r="S114" s="12"/>
      <c r="T114" s="12"/>
      <c r="U114" s="12"/>
      <c r="V114" s="12"/>
      <c r="W114" s="12"/>
      <c r="X114" s="12"/>
      <c r="Y114" s="12"/>
      <c r="Z114" s="12"/>
    </row>
    <row r="115" spans="1:26" s="230" customFormat="1" x14ac:dyDescent="0.2">
      <c r="A115" s="225"/>
      <c r="B115" s="231"/>
      <c r="C115" s="232" t="s">
        <v>302</v>
      </c>
      <c r="G115" s="162"/>
      <c r="H115" s="234" t="s">
        <v>300</v>
      </c>
      <c r="I115" s="375"/>
      <c r="J115" s="376"/>
      <c r="K115" s="12"/>
      <c r="L115" s="12"/>
      <c r="M115" s="12"/>
      <c r="N115" s="12"/>
      <c r="O115" s="12"/>
      <c r="P115" s="12"/>
      <c r="Q115" s="12"/>
      <c r="R115" s="12"/>
      <c r="S115" s="12"/>
      <c r="T115" s="12"/>
      <c r="U115" s="12"/>
      <c r="V115" s="12"/>
      <c r="W115" s="12"/>
      <c r="X115" s="12"/>
      <c r="Y115" s="12"/>
      <c r="Z115" s="12"/>
    </row>
    <row r="116" spans="1:26" s="230" customFormat="1" x14ac:dyDescent="0.2">
      <c r="A116" s="225"/>
      <c r="H116" s="234" t="s">
        <v>301</v>
      </c>
      <c r="I116" s="375"/>
      <c r="J116" s="376"/>
      <c r="K116" s="12"/>
      <c r="L116" s="12"/>
      <c r="M116" s="12"/>
      <c r="N116" s="12"/>
      <c r="O116" s="12"/>
      <c r="P116" s="12"/>
      <c r="Q116" s="12"/>
      <c r="R116" s="12"/>
      <c r="S116" s="12"/>
      <c r="T116" s="12"/>
      <c r="U116" s="12"/>
      <c r="V116" s="12"/>
      <c r="W116" s="12"/>
      <c r="X116" s="12"/>
      <c r="Y116" s="12"/>
      <c r="Z116" s="12"/>
    </row>
    <row r="117" spans="1:26" s="230" customFormat="1" x14ac:dyDescent="0.2">
      <c r="A117" s="225"/>
      <c r="H117" s="234"/>
      <c r="I117" s="236"/>
      <c r="K117" s="12"/>
      <c r="L117" s="12"/>
      <c r="M117" s="12"/>
      <c r="N117" s="12"/>
      <c r="O117" s="12"/>
      <c r="P117" s="12"/>
      <c r="Q117" s="12"/>
      <c r="R117" s="12"/>
      <c r="S117" s="12"/>
      <c r="T117" s="12"/>
      <c r="U117" s="12"/>
      <c r="V117" s="12"/>
      <c r="W117" s="12"/>
      <c r="X117" s="12"/>
      <c r="Y117" s="12"/>
      <c r="Z117" s="12"/>
    </row>
    <row r="118" spans="1:26" s="230" customFormat="1" x14ac:dyDescent="0.2">
      <c r="A118" s="225"/>
      <c r="H118" s="234"/>
      <c r="I118" s="236"/>
      <c r="K118" s="12"/>
      <c r="L118" s="12"/>
      <c r="M118" s="12"/>
      <c r="N118" s="12"/>
      <c r="O118" s="12"/>
      <c r="P118" s="12"/>
      <c r="Q118" s="12"/>
      <c r="R118" s="12"/>
      <c r="S118" s="12"/>
      <c r="T118" s="12"/>
      <c r="U118" s="12"/>
      <c r="V118" s="12"/>
      <c r="W118" s="12"/>
      <c r="X118" s="12"/>
      <c r="Y118" s="12"/>
      <c r="Z118" s="12"/>
    </row>
    <row r="119" spans="1:26" s="230" customFormat="1" x14ac:dyDescent="0.2">
      <c r="A119" s="225"/>
      <c r="B119" s="237"/>
      <c r="C119" s="232" t="s">
        <v>296</v>
      </c>
      <c r="K119" s="12"/>
      <c r="L119" s="12"/>
      <c r="M119" s="12"/>
      <c r="N119" s="12"/>
      <c r="O119" s="12"/>
      <c r="P119" s="12"/>
      <c r="Q119" s="12"/>
      <c r="R119" s="12"/>
      <c r="S119" s="12"/>
      <c r="T119" s="12"/>
      <c r="U119" s="12"/>
      <c r="V119" s="12"/>
      <c r="W119" s="12"/>
      <c r="X119" s="12"/>
      <c r="Y119" s="12"/>
      <c r="Z119" s="12"/>
    </row>
    <row r="120" spans="1:26" s="230" customFormat="1" x14ac:dyDescent="0.2">
      <c r="A120" s="225"/>
      <c r="B120" s="237"/>
      <c r="C120" s="232" t="s">
        <v>303</v>
      </c>
      <c r="K120" s="12"/>
      <c r="L120" s="12"/>
      <c r="M120" s="12"/>
      <c r="N120" s="12"/>
      <c r="O120" s="12"/>
      <c r="P120" s="12"/>
      <c r="Q120" s="12"/>
      <c r="R120" s="12"/>
      <c r="S120" s="12"/>
      <c r="T120" s="12"/>
      <c r="U120" s="12"/>
      <c r="V120" s="12"/>
      <c r="W120" s="12"/>
      <c r="X120" s="12"/>
      <c r="Y120" s="12"/>
      <c r="Z120" s="12"/>
    </row>
    <row r="121" spans="1:26" s="67" customFormat="1" x14ac:dyDescent="0.2">
      <c r="A121" s="105"/>
      <c r="B121" s="105"/>
      <c r="C121" s="222"/>
      <c r="D121" s="129"/>
      <c r="E121" s="129"/>
      <c r="F121" s="129"/>
      <c r="G121" s="223"/>
      <c r="H121" s="223"/>
      <c r="I121" s="223"/>
      <c r="J121" s="223"/>
    </row>
    <row r="122" spans="1:26" x14ac:dyDescent="0.2">
      <c r="A122" s="108"/>
      <c r="B122" s="108"/>
      <c r="C122" s="109"/>
      <c r="D122" s="110"/>
      <c r="E122" s="110"/>
      <c r="F122" s="110"/>
      <c r="G122" s="110"/>
      <c r="H122" s="110"/>
      <c r="I122" s="110"/>
      <c r="J122" s="110"/>
    </row>
    <row r="123" spans="1:26" x14ac:dyDescent="0.2">
      <c r="A123" s="111" t="s">
        <v>230</v>
      </c>
      <c r="B123" s="111"/>
      <c r="C123" s="111"/>
      <c r="D123" s="90"/>
      <c r="E123" s="90"/>
      <c r="F123" s="90"/>
      <c r="G123" s="90"/>
      <c r="H123" s="90"/>
      <c r="I123" s="90"/>
      <c r="J123" s="90"/>
    </row>
    <row r="124" spans="1:26" x14ac:dyDescent="0.2">
      <c r="A124" s="111" t="s">
        <v>231</v>
      </c>
      <c r="B124" s="90"/>
      <c r="C124" s="111"/>
      <c r="D124" s="90"/>
      <c r="E124" s="90"/>
      <c r="F124" s="90"/>
      <c r="G124" s="90"/>
      <c r="H124" s="90"/>
      <c r="I124" s="90"/>
      <c r="J124" s="90"/>
    </row>
    <row r="125" spans="1:26" x14ac:dyDescent="0.2">
      <c r="A125" s="111" t="s">
        <v>324</v>
      </c>
      <c r="B125" s="111"/>
      <c r="C125" s="111"/>
    </row>
    <row r="126" spans="1:26" ht="3.75" customHeight="1" x14ac:dyDescent="0.2"/>
    <row r="127" spans="1:26" ht="51" customHeight="1" x14ac:dyDescent="0.25">
      <c r="B127" s="374" t="s">
        <v>381</v>
      </c>
      <c r="C127" s="374"/>
      <c r="D127" s="374"/>
      <c r="E127" s="374"/>
      <c r="F127" s="374"/>
      <c r="G127" s="374"/>
      <c r="H127" s="374"/>
      <c r="I127" s="374"/>
      <c r="J127" s="374"/>
    </row>
    <row r="128" spans="1:26" ht="24.75" customHeight="1" x14ac:dyDescent="0.25">
      <c r="B128" s="239"/>
      <c r="C128" s="239"/>
      <c r="D128" s="239"/>
      <c r="E128" s="239"/>
      <c r="F128" s="239"/>
      <c r="G128" s="239"/>
      <c r="H128" s="239"/>
      <c r="I128" s="239"/>
      <c r="J128" s="239"/>
    </row>
    <row r="129" spans="2:10" ht="13.9" customHeight="1" x14ac:dyDescent="0.2">
      <c r="F129" s="68"/>
    </row>
    <row r="130" spans="2:10" ht="143.44999999999999" customHeight="1" x14ac:dyDescent="0.2">
      <c r="B130" s="372" t="s">
        <v>311</v>
      </c>
      <c r="C130" s="373"/>
      <c r="D130" s="373"/>
      <c r="E130" s="373"/>
      <c r="F130" s="373"/>
      <c r="G130" s="373"/>
      <c r="H130" s="373"/>
      <c r="I130" s="373"/>
      <c r="J130" s="373"/>
    </row>
    <row r="131" spans="2:10" x14ac:dyDescent="0.2">
      <c r="B131" s="373"/>
      <c r="C131" s="373"/>
      <c r="D131" s="373"/>
      <c r="E131" s="373"/>
      <c r="F131" s="373"/>
      <c r="G131" s="373"/>
      <c r="H131" s="373"/>
      <c r="I131" s="373"/>
      <c r="J131" s="373"/>
    </row>
    <row r="132" spans="2:10" x14ac:dyDescent="0.2">
      <c r="B132" s="373"/>
      <c r="C132" s="373"/>
      <c r="D132" s="373"/>
      <c r="E132" s="373"/>
      <c r="F132" s="373"/>
      <c r="G132" s="373"/>
      <c r="H132" s="373"/>
      <c r="I132" s="373"/>
      <c r="J132" s="373"/>
    </row>
    <row r="133" spans="2:10" x14ac:dyDescent="0.2">
      <c r="B133" s="373"/>
      <c r="C133" s="373"/>
      <c r="D133" s="373"/>
      <c r="E133" s="373"/>
      <c r="F133" s="373"/>
      <c r="G133" s="373"/>
      <c r="H133" s="373"/>
      <c r="I133" s="373"/>
      <c r="J133" s="373"/>
    </row>
    <row r="134" spans="2:10" x14ac:dyDescent="0.2">
      <c r="B134" s="373"/>
      <c r="C134" s="373"/>
      <c r="D134" s="373"/>
      <c r="E134" s="373"/>
      <c r="F134" s="373"/>
      <c r="G134" s="373"/>
      <c r="H134" s="373"/>
      <c r="I134" s="373"/>
      <c r="J134" s="373"/>
    </row>
    <row r="135" spans="2:10" x14ac:dyDescent="0.2">
      <c r="B135" s="373"/>
      <c r="C135" s="373"/>
      <c r="D135" s="373"/>
      <c r="E135" s="373"/>
      <c r="F135" s="373"/>
      <c r="G135" s="373"/>
      <c r="H135" s="373"/>
      <c r="I135" s="373"/>
      <c r="J135" s="373"/>
    </row>
    <row r="136" spans="2:10" x14ac:dyDescent="0.2">
      <c r="B136" s="373"/>
      <c r="C136" s="373"/>
      <c r="D136" s="373"/>
      <c r="E136" s="373"/>
      <c r="F136" s="373"/>
      <c r="G136" s="373"/>
      <c r="H136" s="373"/>
      <c r="I136" s="373"/>
      <c r="J136" s="373"/>
    </row>
    <row r="137" spans="2:10" x14ac:dyDescent="0.2">
      <c r="B137" s="373"/>
      <c r="C137" s="373"/>
      <c r="D137" s="373"/>
      <c r="E137" s="373"/>
      <c r="F137" s="373"/>
      <c r="G137" s="373"/>
      <c r="H137" s="373"/>
      <c r="I137" s="373"/>
      <c r="J137" s="373"/>
    </row>
    <row r="138" spans="2:10" x14ac:dyDescent="0.2">
      <c r="B138" s="373"/>
      <c r="C138" s="373"/>
      <c r="D138" s="373"/>
      <c r="E138" s="373"/>
      <c r="F138" s="373"/>
      <c r="G138" s="373"/>
      <c r="H138" s="373"/>
      <c r="I138" s="373"/>
      <c r="J138" s="373"/>
    </row>
    <row r="139" spans="2:10" x14ac:dyDescent="0.2">
      <c r="B139" s="373"/>
      <c r="C139" s="373"/>
      <c r="D139" s="373"/>
      <c r="E139" s="373"/>
      <c r="F139" s="373"/>
      <c r="G139" s="373"/>
      <c r="H139" s="373"/>
      <c r="I139" s="373"/>
      <c r="J139" s="373"/>
    </row>
    <row r="140" spans="2:10" x14ac:dyDescent="0.2">
      <c r="B140" s="373"/>
      <c r="C140" s="373"/>
      <c r="D140" s="373"/>
      <c r="E140" s="373"/>
      <c r="F140" s="373"/>
      <c r="G140" s="373"/>
      <c r="H140" s="373"/>
      <c r="I140" s="373"/>
      <c r="J140" s="373"/>
    </row>
    <row r="141" spans="2:10" x14ac:dyDescent="0.2">
      <c r="B141" s="373"/>
      <c r="C141" s="373"/>
      <c r="D141" s="373"/>
      <c r="E141" s="373"/>
      <c r="F141" s="373"/>
      <c r="G141" s="373"/>
      <c r="H141" s="373"/>
      <c r="I141" s="373"/>
      <c r="J141" s="373"/>
    </row>
    <row r="142" spans="2:10" x14ac:dyDescent="0.2">
      <c r="B142" s="373"/>
      <c r="C142" s="373"/>
      <c r="D142" s="373"/>
      <c r="E142" s="373"/>
      <c r="F142" s="373"/>
      <c r="G142" s="373"/>
      <c r="H142" s="373"/>
      <c r="I142" s="373"/>
      <c r="J142" s="373"/>
    </row>
    <row r="143" spans="2:10" x14ac:dyDescent="0.2">
      <c r="B143" s="373"/>
      <c r="C143" s="373"/>
      <c r="D143" s="373"/>
      <c r="E143" s="373"/>
      <c r="F143" s="373"/>
      <c r="G143" s="373"/>
      <c r="H143" s="373"/>
      <c r="I143" s="373"/>
      <c r="J143" s="373"/>
    </row>
    <row r="144" spans="2:10" x14ac:dyDescent="0.2">
      <c r="B144" s="373"/>
      <c r="C144" s="373"/>
      <c r="D144" s="373"/>
      <c r="E144" s="373"/>
      <c r="F144" s="373"/>
      <c r="G144" s="373"/>
      <c r="H144" s="373"/>
      <c r="I144" s="373"/>
      <c r="J144" s="373"/>
    </row>
    <row r="145" spans="2:10" x14ac:dyDescent="0.2">
      <c r="B145" s="373"/>
      <c r="C145" s="373"/>
      <c r="D145" s="373"/>
      <c r="E145" s="373"/>
      <c r="F145" s="373"/>
      <c r="G145" s="373"/>
      <c r="H145" s="373"/>
      <c r="I145" s="373"/>
      <c r="J145" s="373"/>
    </row>
    <row r="146" spans="2:10" ht="3.75" customHeight="1" x14ac:dyDescent="0.2">
      <c r="B146" s="373"/>
      <c r="C146" s="373"/>
      <c r="D146" s="373"/>
      <c r="E146" s="373"/>
      <c r="F146" s="373"/>
      <c r="G146" s="373"/>
      <c r="H146" s="373"/>
      <c r="I146" s="373"/>
      <c r="J146" s="373"/>
    </row>
    <row r="147" spans="2:10" hidden="1" x14ac:dyDescent="0.2">
      <c r="B147" s="373"/>
      <c r="C147" s="373"/>
      <c r="D147" s="373"/>
      <c r="E147" s="373"/>
      <c r="F147" s="373"/>
      <c r="G147" s="373"/>
      <c r="H147" s="373"/>
      <c r="I147" s="373"/>
      <c r="J147" s="373"/>
    </row>
    <row r="148" spans="2:10" hidden="1" x14ac:dyDescent="0.2">
      <c r="B148" s="90"/>
    </row>
    <row r="149" spans="2:10" x14ac:dyDescent="0.2">
      <c r="B149" s="90"/>
    </row>
    <row r="150" spans="2:10" x14ac:dyDescent="0.2">
      <c r="B150" s="90"/>
    </row>
    <row r="151" spans="2:10" x14ac:dyDescent="0.2">
      <c r="B151" s="90"/>
    </row>
    <row r="152" spans="2:10" x14ac:dyDescent="0.2">
      <c r="B152" s="90"/>
    </row>
    <row r="153" spans="2:10" x14ac:dyDescent="0.2">
      <c r="B153" s="90"/>
    </row>
    <row r="154" spans="2:10" x14ac:dyDescent="0.2">
      <c r="B154" s="90"/>
    </row>
    <row r="155" spans="2:10" x14ac:dyDescent="0.2">
      <c r="B155" s="90"/>
    </row>
  </sheetData>
  <sheetProtection algorithmName="SHA-512" hashValue="JPoauYfddHBQyRco3Q2cRJfAiqaSk5DNv6LIkq/2cvW7EcB8qoiiAU5qp79eFQsaUBOVpqUNFr3i7LhpHpeDFQ==" saltValue="LWrBiwiiIwoS/ePFj9GnGQ==" spinCount="100000" sheet="1" selectLockedCells="1"/>
  <mergeCells count="136">
    <mergeCell ref="C95:E95"/>
    <mergeCell ref="F95:I95"/>
    <mergeCell ref="D96:F96"/>
    <mergeCell ref="G96:J96"/>
    <mergeCell ref="C87:J87"/>
    <mergeCell ref="C89:J89"/>
    <mergeCell ref="C90:J90"/>
    <mergeCell ref="B130:J147"/>
    <mergeCell ref="B127:J127"/>
    <mergeCell ref="I112:J112"/>
    <mergeCell ref="I113:J113"/>
    <mergeCell ref="I115:J115"/>
    <mergeCell ref="I116:J116"/>
    <mergeCell ref="C94:E94"/>
    <mergeCell ref="F94:I94"/>
    <mergeCell ref="G107:J107"/>
    <mergeCell ref="D97:F97"/>
    <mergeCell ref="A68:E68"/>
    <mergeCell ref="H68:I68"/>
    <mergeCell ref="A69:E69"/>
    <mergeCell ref="F69:G69"/>
    <mergeCell ref="H69:I69"/>
    <mergeCell ref="F68:G68"/>
    <mergeCell ref="F67:G67"/>
    <mergeCell ref="A57:E57"/>
    <mergeCell ref="A58:E58"/>
    <mergeCell ref="A59:E59"/>
    <mergeCell ref="A61:E61"/>
    <mergeCell ref="A67:E67"/>
    <mergeCell ref="H58:I58"/>
    <mergeCell ref="H61:I61"/>
    <mergeCell ref="A64:E64"/>
    <mergeCell ref="F64:G64"/>
    <mergeCell ref="H64:I64"/>
    <mergeCell ref="A65:E65"/>
    <mergeCell ref="F66:G66"/>
    <mergeCell ref="F57:G57"/>
    <mergeCell ref="F58:G58"/>
    <mergeCell ref="H67:I67"/>
    <mergeCell ref="H57:I57"/>
    <mergeCell ref="H66:I66"/>
    <mergeCell ref="F44:G44"/>
    <mergeCell ref="H44:I44"/>
    <mergeCell ref="H45:I45"/>
    <mergeCell ref="A44:E44"/>
    <mergeCell ref="A45:E45"/>
    <mergeCell ref="F45:G45"/>
    <mergeCell ref="D38:E38"/>
    <mergeCell ref="A40:E40"/>
    <mergeCell ref="F40:G40"/>
    <mergeCell ref="H40:I40"/>
    <mergeCell ref="A43:E43"/>
    <mergeCell ref="A41:E41"/>
    <mergeCell ref="F41:G41"/>
    <mergeCell ref="H41:I41"/>
    <mergeCell ref="A42:E42"/>
    <mergeCell ref="F42:G42"/>
    <mergeCell ref="H42:I42"/>
    <mergeCell ref="F43:G43"/>
    <mergeCell ref="H43:I43"/>
    <mergeCell ref="A10:C10"/>
    <mergeCell ref="D10:E10"/>
    <mergeCell ref="A12:C12"/>
    <mergeCell ref="C2:C5"/>
    <mergeCell ref="C7:J7"/>
    <mergeCell ref="A8:J8"/>
    <mergeCell ref="C9:J9"/>
    <mergeCell ref="I32:J32"/>
    <mergeCell ref="B35:K35"/>
    <mergeCell ref="F59:G59"/>
    <mergeCell ref="H59:I59"/>
    <mergeCell ref="H48:I48"/>
    <mergeCell ref="H50:I50"/>
    <mergeCell ref="H56:I56"/>
    <mergeCell ref="A46:E46"/>
    <mergeCell ref="F46:G46"/>
    <mergeCell ref="A49:E49"/>
    <mergeCell ref="F49:G49"/>
    <mergeCell ref="H49:I49"/>
    <mergeCell ref="H46:I46"/>
    <mergeCell ref="H47:I47"/>
    <mergeCell ref="F47:G47"/>
    <mergeCell ref="F48:G48"/>
    <mergeCell ref="F54:G54"/>
    <mergeCell ref="F55:G55"/>
    <mergeCell ref="F56:G56"/>
    <mergeCell ref="A54:E54"/>
    <mergeCell ref="A56:E56"/>
    <mergeCell ref="A60:E60"/>
    <mergeCell ref="F60:G60"/>
    <mergeCell ref="A13:C13"/>
    <mergeCell ref="A14:C14"/>
    <mergeCell ref="D14:J14"/>
    <mergeCell ref="A16:C16"/>
    <mergeCell ref="D16:E16"/>
    <mergeCell ref="G16:H16"/>
    <mergeCell ref="G25:J25"/>
    <mergeCell ref="A15:C15"/>
    <mergeCell ref="D15:E15"/>
    <mergeCell ref="G15:H15"/>
    <mergeCell ref="D13:I13"/>
    <mergeCell ref="A33:G33"/>
    <mergeCell ref="I17:J17"/>
    <mergeCell ref="E26:J26"/>
    <mergeCell ref="A31:B31"/>
    <mergeCell ref="H31:J31"/>
    <mergeCell ref="C31:G31"/>
    <mergeCell ref="A17:C17"/>
    <mergeCell ref="D17:F17"/>
    <mergeCell ref="G17:H17"/>
    <mergeCell ref="A32:B32"/>
    <mergeCell ref="C32:H32"/>
    <mergeCell ref="C84:J84"/>
    <mergeCell ref="C85:J85"/>
    <mergeCell ref="C86:J86"/>
    <mergeCell ref="D78:E78"/>
    <mergeCell ref="F50:G50"/>
    <mergeCell ref="A47:E47"/>
    <mergeCell ref="A48:E48"/>
    <mergeCell ref="A50:E50"/>
    <mergeCell ref="A71:E71"/>
    <mergeCell ref="F71:G71"/>
    <mergeCell ref="H71:I71"/>
    <mergeCell ref="A74:J74"/>
    <mergeCell ref="G77:J77"/>
    <mergeCell ref="A70:E70"/>
    <mergeCell ref="F70:G70"/>
    <mergeCell ref="H70:I70"/>
    <mergeCell ref="A66:E66"/>
    <mergeCell ref="F65:G65"/>
    <mergeCell ref="H65:I65"/>
    <mergeCell ref="A55:E55"/>
    <mergeCell ref="H60:I60"/>
    <mergeCell ref="H54:I54"/>
    <mergeCell ref="H55:I55"/>
    <mergeCell ref="F61:G61"/>
  </mergeCells>
  <phoneticPr fontId="9" type="noConversion"/>
  <dataValidations xWindow="271" yWindow="504" count="2">
    <dataValidation allowBlank="1" showInputMessage="1" showErrorMessage="1" promptTitle="AVISO:" prompt="Importe mínimo de 1.875.927 euros según la Resolución de 22 de octubre de 2013 de la Dirección General de Seguros y Fondos de Pensiones" sqref="D78:E78"/>
    <dataValidation allowBlank="1" showInputMessage="1" showErrorMessage="1" promptTitle="AVISO:" prompt="Importe mínimo de 18.760 euros según la Resolución de 22 de octubre de 2013 de la Dirección General de Seguros y Fondos de Pensiones" sqref="D96:D97 E96:F96"/>
  </dataValidations>
  <printOptions horizontalCentered="1"/>
  <pageMargins left="0.19685039370078741" right="0.19685039370078741" top="0.59055118110236227" bottom="0.59055118110236227" header="0" footer="0"/>
  <pageSetup paperSize="9" scale="76" orientation="portrait" r:id="rId1"/>
  <headerFooter alignWithMargins="0">
    <oddFooter>&amp;R&amp;8Modelo 0.2 página &amp;P</oddFooter>
  </headerFooter>
  <rowBreaks count="1" manualBreakCount="1">
    <brk id="6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P80"/>
  <sheetViews>
    <sheetView zoomScaleNormal="100" workbookViewId="0">
      <selection activeCell="N23" sqref="N23"/>
    </sheetView>
  </sheetViews>
  <sheetFormatPr baseColWidth="10" defaultColWidth="11.42578125" defaultRowHeight="12.75" x14ac:dyDescent="0.2"/>
  <cols>
    <col min="1" max="1" width="16.140625" style="131" customWidth="1"/>
    <col min="2" max="2" width="8.28515625" style="131" customWidth="1"/>
    <col min="3" max="3" width="8" style="131" customWidth="1"/>
    <col min="4" max="4" width="8.7109375" style="131" customWidth="1"/>
    <col min="5" max="5" width="8.5703125" style="131" customWidth="1"/>
    <col min="6" max="6" width="5.5703125" style="131" customWidth="1"/>
    <col min="7" max="7" width="10.28515625" style="131" customWidth="1"/>
    <col min="8" max="8" width="6.140625" style="131" customWidth="1"/>
    <col min="9" max="9" width="8.42578125" style="131" customWidth="1"/>
    <col min="10" max="10" width="6.42578125" style="131" customWidth="1"/>
    <col min="11" max="11" width="5.85546875" style="131" customWidth="1"/>
    <col min="12" max="12" width="5.5703125" style="131" customWidth="1"/>
    <col min="13" max="13" width="9" style="131" customWidth="1"/>
    <col min="14" max="14" width="8.7109375" style="131" customWidth="1"/>
    <col min="15" max="16384" width="11.42578125" style="131"/>
  </cols>
  <sheetData>
    <row r="2" spans="1:16" x14ac:dyDescent="0.2">
      <c r="A2" s="130"/>
      <c r="B2" s="130"/>
      <c r="C2" s="130"/>
      <c r="D2" s="207"/>
      <c r="E2" s="208"/>
      <c r="F2" s="209"/>
    </row>
    <row r="3" spans="1:16" x14ac:dyDescent="0.2">
      <c r="A3" s="130"/>
      <c r="B3" s="130"/>
      <c r="C3" s="130"/>
      <c r="D3" s="210"/>
      <c r="E3" s="210"/>
      <c r="F3" s="210"/>
    </row>
    <row r="4" spans="1:16" x14ac:dyDescent="0.2">
      <c r="A4" s="130"/>
      <c r="B4" s="130"/>
      <c r="C4" s="130"/>
      <c r="D4" s="210"/>
      <c r="E4" s="210"/>
      <c r="F4" s="210"/>
    </row>
    <row r="5" spans="1:16" x14ac:dyDescent="0.2">
      <c r="A5" s="130"/>
      <c r="B5" s="130"/>
      <c r="C5" s="130"/>
      <c r="D5" s="210"/>
      <c r="E5" s="210"/>
      <c r="F5" s="210"/>
    </row>
    <row r="6" spans="1:16" x14ac:dyDescent="0.2">
      <c r="A6" s="130"/>
      <c r="B6" s="130"/>
      <c r="C6" s="130"/>
      <c r="D6" s="210"/>
      <c r="E6" s="210"/>
      <c r="F6" s="210"/>
    </row>
    <row r="7" spans="1:16" ht="15.75" x14ac:dyDescent="0.25">
      <c r="A7" s="428" t="s">
        <v>81</v>
      </c>
      <c r="B7" s="428"/>
      <c r="C7" s="428"/>
      <c r="D7" s="428"/>
      <c r="E7" s="428"/>
      <c r="F7" s="428"/>
      <c r="G7" s="428"/>
      <c r="H7" s="428"/>
      <c r="I7" s="428"/>
      <c r="J7" s="428"/>
      <c r="K7" s="428"/>
      <c r="L7" s="428"/>
      <c r="M7" s="428"/>
    </row>
    <row r="8" spans="1:16" x14ac:dyDescent="0.2">
      <c r="A8" s="429" t="s">
        <v>38</v>
      </c>
      <c r="B8" s="429"/>
      <c r="C8" s="429"/>
      <c r="D8" s="429"/>
      <c r="E8" s="429"/>
      <c r="F8" s="429"/>
      <c r="G8" s="429"/>
      <c r="H8" s="429"/>
      <c r="I8" s="429"/>
      <c r="J8" s="429"/>
      <c r="K8" s="429"/>
      <c r="L8" s="429"/>
      <c r="M8" s="429"/>
    </row>
    <row r="10" spans="1:16" x14ac:dyDescent="0.2">
      <c r="A10" s="211" t="str">
        <f>'Modelo 0.2'!A10:C10</f>
        <v>Ejercicio: 2025</v>
      </c>
      <c r="B10" s="212"/>
      <c r="E10" s="238" t="s">
        <v>304</v>
      </c>
      <c r="H10" s="432">
        <f>'Modelo 0.2'!F10</f>
        <v>0</v>
      </c>
      <c r="I10" s="433"/>
    </row>
    <row r="11" spans="1:16" x14ac:dyDescent="0.2">
      <c r="A11" s="437" t="s">
        <v>102</v>
      </c>
      <c r="B11" s="437"/>
      <c r="C11" s="437"/>
      <c r="D11" s="434">
        <f>'Modelo 0.2'!D13</f>
        <v>0</v>
      </c>
      <c r="E11" s="435"/>
      <c r="F11" s="435"/>
      <c r="G11" s="435"/>
      <c r="H11" s="435"/>
      <c r="I11" s="435"/>
      <c r="J11" s="435"/>
      <c r="K11" s="435"/>
      <c r="L11" s="435"/>
      <c r="M11" s="436"/>
    </row>
    <row r="12" spans="1:16" x14ac:dyDescent="0.2">
      <c r="A12" s="213"/>
      <c r="B12" s="213"/>
      <c r="C12" s="213"/>
      <c r="D12" s="212"/>
      <c r="E12" s="212"/>
      <c r="F12" s="212"/>
      <c r="G12" s="212"/>
      <c r="H12" s="212"/>
      <c r="I12" s="212"/>
      <c r="J12" s="212"/>
      <c r="K12" s="212"/>
      <c r="L12" s="212"/>
    </row>
    <row r="13" spans="1:16" ht="13.15" customHeight="1" x14ac:dyDescent="0.2">
      <c r="A13" s="407" t="s">
        <v>82</v>
      </c>
      <c r="B13" s="444"/>
      <c r="C13" s="408"/>
      <c r="D13" s="438" t="s">
        <v>305</v>
      </c>
      <c r="E13" s="439"/>
      <c r="F13" s="415" t="s">
        <v>57</v>
      </c>
      <c r="G13" s="416"/>
      <c r="H13" s="438" t="s">
        <v>306</v>
      </c>
      <c r="I13" s="439"/>
      <c r="J13" s="442"/>
      <c r="K13" s="425" t="s">
        <v>41</v>
      </c>
      <c r="L13" s="426"/>
      <c r="M13" s="415" t="s">
        <v>294</v>
      </c>
      <c r="N13" s="421"/>
      <c r="O13" s="415" t="s">
        <v>42</v>
      </c>
      <c r="P13" s="413" t="s">
        <v>32</v>
      </c>
    </row>
    <row r="14" spans="1:16" x14ac:dyDescent="0.2">
      <c r="A14" s="409"/>
      <c r="B14" s="445"/>
      <c r="C14" s="410"/>
      <c r="D14" s="440"/>
      <c r="E14" s="441"/>
      <c r="F14" s="417"/>
      <c r="G14" s="418"/>
      <c r="H14" s="440"/>
      <c r="I14" s="441"/>
      <c r="J14" s="443"/>
      <c r="K14" s="422"/>
      <c r="L14" s="427"/>
      <c r="M14" s="422"/>
      <c r="N14" s="423"/>
      <c r="O14" s="417"/>
      <c r="P14" s="414"/>
    </row>
    <row r="15" spans="1:16" x14ac:dyDescent="0.2">
      <c r="A15" s="430" t="s">
        <v>325</v>
      </c>
      <c r="B15" s="431"/>
      <c r="C15" s="431"/>
      <c r="D15" s="419"/>
      <c r="E15" s="420"/>
      <c r="F15" s="419"/>
      <c r="G15" s="420"/>
      <c r="H15" s="419"/>
      <c r="I15" s="424"/>
      <c r="J15" s="420"/>
      <c r="K15" s="419"/>
      <c r="L15" s="420"/>
      <c r="M15" s="419"/>
      <c r="N15" s="420"/>
      <c r="O15" s="258"/>
      <c r="P15" s="259">
        <f>SUM(D15:O15)</f>
        <v>0</v>
      </c>
    </row>
    <row r="16" spans="1:16" x14ac:dyDescent="0.2">
      <c r="A16" s="430" t="s">
        <v>326</v>
      </c>
      <c r="B16" s="431"/>
      <c r="C16" s="431"/>
      <c r="D16" s="419"/>
      <c r="E16" s="420"/>
      <c r="F16" s="419"/>
      <c r="G16" s="420"/>
      <c r="H16" s="419"/>
      <c r="I16" s="424"/>
      <c r="J16" s="420"/>
      <c r="K16" s="419"/>
      <c r="L16" s="420"/>
      <c r="M16" s="419"/>
      <c r="N16" s="420"/>
      <c r="O16" s="258"/>
      <c r="P16" s="259">
        <f>SUM(D16:O16)</f>
        <v>0</v>
      </c>
    </row>
    <row r="17" spans="1:16" x14ac:dyDescent="0.2">
      <c r="O17" s="263" t="s">
        <v>32</v>
      </c>
      <c r="P17" s="261">
        <f>P15+P16</f>
        <v>0</v>
      </c>
    </row>
    <row r="18" spans="1:16" ht="12.95" customHeight="1" x14ac:dyDescent="0.2"/>
    <row r="19" spans="1:16" ht="11.25" customHeight="1" x14ac:dyDescent="0.2">
      <c r="A19" s="390" t="s">
        <v>84</v>
      </c>
      <c r="B19" s="391"/>
      <c r="C19" s="396" t="s">
        <v>85</v>
      </c>
      <c r="D19" s="396"/>
      <c r="E19" s="396"/>
      <c r="F19" s="396"/>
      <c r="G19" s="396" t="s">
        <v>352</v>
      </c>
      <c r="H19" s="396"/>
      <c r="I19" s="396"/>
      <c r="J19" s="396"/>
      <c r="K19" s="396"/>
      <c r="L19" s="396"/>
      <c r="M19" s="396"/>
    </row>
    <row r="20" spans="1:16" x14ac:dyDescent="0.2">
      <c r="A20" s="392"/>
      <c r="B20" s="393"/>
      <c r="C20" s="402" t="s">
        <v>86</v>
      </c>
      <c r="D20" s="403"/>
      <c r="E20" s="404"/>
      <c r="F20" s="399" t="s">
        <v>83</v>
      </c>
      <c r="G20" s="396" t="s">
        <v>90</v>
      </c>
      <c r="H20" s="396"/>
      <c r="I20" s="396"/>
      <c r="J20" s="396"/>
      <c r="K20" s="446" t="s">
        <v>39</v>
      </c>
      <c r="L20" s="396" t="s">
        <v>40</v>
      </c>
      <c r="M20" s="396"/>
      <c r="N20" s="399" t="s">
        <v>267</v>
      </c>
    </row>
    <row r="21" spans="1:16" x14ac:dyDescent="0.2">
      <c r="A21" s="394"/>
      <c r="B21" s="395"/>
      <c r="C21" s="214" t="s">
        <v>87</v>
      </c>
      <c r="D21" s="214" t="s">
        <v>88</v>
      </c>
      <c r="E21" s="214" t="s">
        <v>89</v>
      </c>
      <c r="F21" s="400"/>
      <c r="G21" s="215">
        <v>1</v>
      </c>
      <c r="H21" s="215">
        <v>2</v>
      </c>
      <c r="I21" s="215">
        <v>3</v>
      </c>
      <c r="J21" s="215">
        <v>4</v>
      </c>
      <c r="K21" s="447"/>
      <c r="L21" s="215">
        <v>1</v>
      </c>
      <c r="M21" s="215">
        <v>2</v>
      </c>
      <c r="N21" s="400"/>
    </row>
    <row r="22" spans="1:16" x14ac:dyDescent="0.2">
      <c r="A22" s="411" t="s">
        <v>57</v>
      </c>
      <c r="B22" s="412"/>
      <c r="C22" s="139"/>
      <c r="D22" s="139"/>
      <c r="E22" s="139"/>
      <c r="F22" s="42">
        <f>SUM(C22:E22)</f>
        <v>0</v>
      </c>
      <c r="G22" s="142"/>
      <c r="H22" s="142"/>
      <c r="I22" s="142"/>
      <c r="J22" s="142"/>
      <c r="K22" s="142"/>
      <c r="L22" s="142"/>
      <c r="M22" s="142"/>
      <c r="N22" s="264">
        <v>1000</v>
      </c>
    </row>
    <row r="23" spans="1:16" x14ac:dyDescent="0.2">
      <c r="A23" s="411" t="s">
        <v>41</v>
      </c>
      <c r="B23" s="412"/>
      <c r="C23" s="139"/>
      <c r="D23" s="139"/>
      <c r="E23" s="139"/>
      <c r="F23" s="42">
        <f>SUM(C23:E23)</f>
        <v>0</v>
      </c>
      <c r="G23" s="142"/>
      <c r="H23" s="142"/>
      <c r="I23" s="142"/>
      <c r="J23" s="142"/>
      <c r="K23" s="142"/>
      <c r="L23" s="142"/>
      <c r="M23" s="142"/>
      <c r="N23" s="264"/>
    </row>
    <row r="24" spans="1:16" x14ac:dyDescent="0.2">
      <c r="A24" s="397" t="s">
        <v>295</v>
      </c>
      <c r="B24" s="398"/>
      <c r="C24" s="139"/>
      <c r="D24" s="139"/>
      <c r="E24" s="139"/>
      <c r="F24" s="42">
        <f>SUM(C24:E24)</f>
        <v>0</v>
      </c>
      <c r="G24" s="142"/>
      <c r="H24" s="142"/>
      <c r="I24" s="142"/>
      <c r="J24" s="142"/>
      <c r="K24" s="142"/>
      <c r="L24" s="142"/>
      <c r="M24" s="142"/>
      <c r="N24" s="264"/>
    </row>
    <row r="25" spans="1:16" x14ac:dyDescent="0.2">
      <c r="A25" s="411" t="s">
        <v>42</v>
      </c>
      <c r="B25" s="412"/>
      <c r="C25" s="139"/>
      <c r="D25" s="139"/>
      <c r="E25" s="139"/>
      <c r="F25" s="42">
        <f>SUM(C25:E25)</f>
        <v>0</v>
      </c>
      <c r="G25" s="142"/>
      <c r="H25" s="142"/>
      <c r="I25" s="142"/>
      <c r="J25" s="142"/>
      <c r="K25" s="142"/>
      <c r="L25" s="142"/>
      <c r="M25" s="142"/>
      <c r="N25" s="264"/>
    </row>
    <row r="26" spans="1:16" x14ac:dyDescent="0.2">
      <c r="A26" s="216" t="s">
        <v>32</v>
      </c>
      <c r="B26" s="216"/>
      <c r="C26" s="143">
        <f>SUM(C22:C25)</f>
        <v>0</v>
      </c>
      <c r="D26" s="143">
        <f>SUM(D22:D25)</f>
        <v>0</v>
      </c>
      <c r="E26" s="143">
        <f>SUM(E22:E25)</f>
        <v>0</v>
      </c>
      <c r="F26" s="143">
        <f>SUM(F22:F25)</f>
        <v>0</v>
      </c>
      <c r="J26" s="216" t="s">
        <v>32</v>
      </c>
      <c r="K26" s="157">
        <f>SUM(K22:K25)</f>
        <v>0</v>
      </c>
      <c r="L26" s="216"/>
      <c r="M26" s="216" t="s">
        <v>32</v>
      </c>
      <c r="N26" s="265">
        <f>SUM(N22:N25)</f>
        <v>1000</v>
      </c>
    </row>
    <row r="29" spans="1:16" x14ac:dyDescent="0.2">
      <c r="A29" s="396" t="s">
        <v>43</v>
      </c>
      <c r="B29" s="396"/>
      <c r="C29" s="396"/>
      <c r="D29" s="396"/>
      <c r="E29" s="396"/>
      <c r="F29" s="396"/>
      <c r="G29" s="396"/>
      <c r="H29" s="396"/>
      <c r="I29" s="396"/>
      <c r="J29" s="396"/>
      <c r="K29" s="396"/>
      <c r="L29" s="396"/>
      <c r="M29" s="396"/>
    </row>
    <row r="30" spans="1:16" x14ac:dyDescent="0.2">
      <c r="A30" s="407" t="s">
        <v>332</v>
      </c>
      <c r="B30" s="408"/>
      <c r="C30" s="396" t="s">
        <v>92</v>
      </c>
      <c r="D30" s="396"/>
      <c r="E30" s="396"/>
      <c r="F30" s="396"/>
      <c r="G30" s="396"/>
      <c r="H30" s="396"/>
      <c r="I30" s="396"/>
      <c r="J30" s="396"/>
      <c r="K30" s="396"/>
      <c r="L30" s="448" t="s">
        <v>333</v>
      </c>
      <c r="M30" s="449"/>
    </row>
    <row r="31" spans="1:16" ht="22.5" customHeight="1" x14ac:dyDescent="0.2">
      <c r="A31" s="409"/>
      <c r="B31" s="410"/>
      <c r="C31" s="452" t="s">
        <v>91</v>
      </c>
      <c r="D31" s="452"/>
      <c r="E31" s="452"/>
      <c r="F31" s="452" t="s">
        <v>93</v>
      </c>
      <c r="G31" s="452"/>
      <c r="H31" s="452"/>
      <c r="I31" s="452"/>
      <c r="J31" s="452"/>
      <c r="K31" s="452"/>
      <c r="L31" s="450"/>
      <c r="M31" s="451"/>
    </row>
    <row r="32" spans="1:16" s="87" customFormat="1" x14ac:dyDescent="0.2">
      <c r="A32" s="476"/>
      <c r="B32" s="477"/>
      <c r="C32" s="401"/>
      <c r="D32" s="401"/>
      <c r="E32" s="401"/>
      <c r="F32" s="401"/>
      <c r="G32" s="401"/>
      <c r="H32" s="401"/>
      <c r="I32" s="401"/>
      <c r="J32" s="401"/>
      <c r="K32" s="401"/>
      <c r="L32" s="405"/>
      <c r="M32" s="406"/>
    </row>
    <row r="33" spans="1:15" x14ac:dyDescent="0.2">
      <c r="A33" s="112"/>
      <c r="B33" s="217"/>
      <c r="C33" s="217"/>
      <c r="D33" s="217"/>
      <c r="E33" s="217"/>
      <c r="F33" s="217"/>
      <c r="G33" s="217"/>
      <c r="H33" s="217"/>
      <c r="I33" s="217"/>
      <c r="J33" s="217"/>
      <c r="K33" s="217"/>
      <c r="L33" s="217"/>
      <c r="M33" s="217"/>
    </row>
    <row r="35" spans="1:15" x14ac:dyDescent="0.2">
      <c r="A35" s="467" t="s">
        <v>94</v>
      </c>
      <c r="B35" s="468"/>
      <c r="C35" s="453" t="s">
        <v>97</v>
      </c>
      <c r="D35" s="454"/>
      <c r="E35" s="454"/>
      <c r="F35" s="455"/>
      <c r="G35" s="455"/>
      <c r="H35" s="455"/>
      <c r="I35" s="455"/>
      <c r="J35" s="455"/>
      <c r="K35" s="455"/>
      <c r="L35" s="455"/>
      <c r="M35" s="455"/>
    </row>
    <row r="36" spans="1:15" ht="18" customHeight="1" x14ac:dyDescent="0.2">
      <c r="A36" s="469"/>
      <c r="B36" s="470"/>
      <c r="C36" s="456" t="s">
        <v>95</v>
      </c>
      <c r="D36" s="457"/>
      <c r="E36" s="456" t="s">
        <v>70</v>
      </c>
      <c r="F36" s="478" t="s">
        <v>96</v>
      </c>
      <c r="G36" s="479"/>
      <c r="H36" s="479"/>
      <c r="I36" s="479"/>
      <c r="J36" s="479"/>
      <c r="K36" s="480"/>
      <c r="L36" s="463" t="s">
        <v>333</v>
      </c>
      <c r="M36" s="464"/>
    </row>
    <row r="37" spans="1:15" ht="35.25" customHeight="1" x14ac:dyDescent="0.2">
      <c r="A37" s="471"/>
      <c r="B37" s="472"/>
      <c r="C37" s="458"/>
      <c r="D37" s="459"/>
      <c r="E37" s="458"/>
      <c r="F37" s="460" t="s">
        <v>91</v>
      </c>
      <c r="G37" s="461"/>
      <c r="H37" s="462"/>
      <c r="I37" s="460" t="s">
        <v>93</v>
      </c>
      <c r="J37" s="461"/>
      <c r="K37" s="462"/>
      <c r="L37" s="465"/>
      <c r="M37" s="466"/>
    </row>
    <row r="38" spans="1:15" x14ac:dyDescent="0.2">
      <c r="A38" s="388"/>
      <c r="B38" s="389"/>
      <c r="C38" s="387"/>
      <c r="D38" s="387"/>
      <c r="E38" s="140"/>
      <c r="F38" s="387"/>
      <c r="G38" s="387"/>
      <c r="H38" s="387"/>
      <c r="I38" s="387"/>
      <c r="J38" s="387"/>
      <c r="K38" s="387"/>
      <c r="L38" s="386"/>
      <c r="M38" s="386"/>
    </row>
    <row r="39" spans="1:15" x14ac:dyDescent="0.2">
      <c r="A39" s="388"/>
      <c r="B39" s="389"/>
      <c r="C39" s="387"/>
      <c r="D39" s="387"/>
      <c r="E39" s="140"/>
      <c r="F39" s="387"/>
      <c r="G39" s="387"/>
      <c r="H39" s="387"/>
      <c r="I39" s="387"/>
      <c r="J39" s="387"/>
      <c r="K39" s="387"/>
      <c r="L39" s="386"/>
      <c r="M39" s="386"/>
    </row>
    <row r="40" spans="1:15" x14ac:dyDescent="0.2">
      <c r="A40" s="388"/>
      <c r="B40" s="389"/>
      <c r="C40" s="387"/>
      <c r="D40" s="387"/>
      <c r="E40" s="140"/>
      <c r="F40" s="387"/>
      <c r="G40" s="387"/>
      <c r="H40" s="387"/>
      <c r="I40" s="387"/>
      <c r="J40" s="387"/>
      <c r="K40" s="387"/>
      <c r="L40" s="386"/>
      <c r="M40" s="386"/>
    </row>
    <row r="41" spans="1:15" x14ac:dyDescent="0.2">
      <c r="A41" s="402" t="s">
        <v>32</v>
      </c>
      <c r="B41" s="404"/>
      <c r="F41" s="475">
        <f>SUM(F38:H40)</f>
        <v>0</v>
      </c>
      <c r="G41" s="475"/>
      <c r="H41" s="475"/>
      <c r="I41" s="475">
        <f>SUM(I38:K40)</f>
        <v>0</v>
      </c>
      <c r="J41" s="475"/>
      <c r="K41" s="475"/>
      <c r="L41" s="385">
        <f>SUM(L38:M40)</f>
        <v>0</v>
      </c>
      <c r="M41" s="385"/>
    </row>
    <row r="44" spans="1:15" x14ac:dyDescent="0.2">
      <c r="A44" s="474" t="s">
        <v>360</v>
      </c>
      <c r="B44" s="474"/>
      <c r="C44" s="474"/>
      <c r="D44" s="474"/>
      <c r="E44" s="474"/>
      <c r="F44" s="474"/>
      <c r="G44" s="474"/>
      <c r="H44" s="474"/>
      <c r="I44" s="474"/>
      <c r="J44" s="474"/>
      <c r="K44" s="474"/>
      <c r="L44" s="299"/>
      <c r="M44" s="299"/>
      <c r="N44" s="299"/>
      <c r="O44" s="299"/>
    </row>
    <row r="45" spans="1:15" x14ac:dyDescent="0.2">
      <c r="L45" s="299"/>
      <c r="M45" s="299"/>
      <c r="N45" s="299"/>
      <c r="O45" s="299"/>
    </row>
    <row r="46" spans="1:15" x14ac:dyDescent="0.2">
      <c r="A46" s="300" t="s">
        <v>365</v>
      </c>
      <c r="B46" s="300"/>
      <c r="C46" s="300"/>
      <c r="D46" s="300"/>
      <c r="E46" s="300"/>
      <c r="F46" s="300"/>
      <c r="G46" s="300"/>
      <c r="H46" s="300"/>
      <c r="I46" s="300"/>
      <c r="J46" s="300"/>
      <c r="K46" s="300"/>
      <c r="L46" s="301"/>
      <c r="M46" s="301"/>
      <c r="N46" s="301"/>
      <c r="O46" s="299"/>
    </row>
    <row r="47" spans="1:15" x14ac:dyDescent="0.2">
      <c r="A47" s="300" t="s">
        <v>366</v>
      </c>
      <c r="B47" s="300"/>
      <c r="C47" s="300"/>
      <c r="D47" s="300"/>
      <c r="E47" s="300"/>
      <c r="F47" s="300"/>
      <c r="G47" s="300"/>
      <c r="H47" s="300"/>
      <c r="I47" s="300"/>
      <c r="J47" s="300"/>
      <c r="K47" s="300"/>
      <c r="L47" s="301"/>
      <c r="M47" s="301"/>
      <c r="N47" s="301"/>
      <c r="O47" s="299"/>
    </row>
    <row r="48" spans="1:15" x14ac:dyDescent="0.2">
      <c r="A48" s="300" t="s">
        <v>58</v>
      </c>
      <c r="B48" s="300"/>
      <c r="C48" s="300"/>
      <c r="D48" s="300"/>
      <c r="E48" s="300"/>
      <c r="F48" s="300"/>
      <c r="G48" s="300"/>
      <c r="H48" s="300"/>
      <c r="I48" s="300"/>
      <c r="J48" s="300"/>
      <c r="K48" s="300"/>
      <c r="L48" s="300"/>
      <c r="M48" s="300"/>
      <c r="N48" s="301"/>
      <c r="O48" s="299"/>
    </row>
    <row r="49" spans="1:15" x14ac:dyDescent="0.2">
      <c r="A49" s="300" t="s">
        <v>367</v>
      </c>
      <c r="B49" s="300"/>
      <c r="C49" s="300"/>
      <c r="D49" s="300"/>
      <c r="E49" s="300"/>
      <c r="F49" s="300"/>
      <c r="G49" s="300"/>
      <c r="H49" s="300"/>
      <c r="I49" s="300"/>
      <c r="J49" s="300"/>
      <c r="K49" s="300"/>
      <c r="L49" s="300"/>
      <c r="M49" s="300"/>
      <c r="N49" s="301"/>
      <c r="O49" s="299"/>
    </row>
    <row r="50" spans="1:15" x14ac:dyDescent="0.2">
      <c r="A50" s="300" t="s">
        <v>368</v>
      </c>
      <c r="B50" s="300"/>
      <c r="C50" s="300"/>
      <c r="D50" s="300"/>
      <c r="E50" s="300"/>
      <c r="F50" s="300"/>
      <c r="G50" s="300"/>
      <c r="H50" s="300"/>
      <c r="I50" s="300"/>
      <c r="J50" s="300"/>
      <c r="K50" s="300"/>
      <c r="L50" s="300"/>
      <c r="M50" s="300"/>
      <c r="N50" s="301"/>
      <c r="O50" s="299"/>
    </row>
    <row r="51" spans="1:15" x14ac:dyDescent="0.2">
      <c r="A51" s="300" t="s">
        <v>369</v>
      </c>
      <c r="B51" s="300"/>
      <c r="C51" s="300"/>
      <c r="D51" s="300"/>
      <c r="E51" s="300"/>
      <c r="F51" s="300"/>
      <c r="G51" s="300"/>
      <c r="H51" s="300"/>
      <c r="I51" s="300"/>
      <c r="J51" s="300"/>
      <c r="K51" s="300"/>
      <c r="L51" s="300"/>
      <c r="M51" s="300"/>
      <c r="N51" s="301"/>
      <c r="O51" s="299"/>
    </row>
    <row r="52" spans="1:15" x14ac:dyDescent="0.2">
      <c r="A52" s="300" t="s">
        <v>370</v>
      </c>
      <c r="B52" s="300"/>
      <c r="C52" s="300"/>
      <c r="D52" s="300"/>
      <c r="E52" s="300"/>
      <c r="F52" s="300"/>
      <c r="G52" s="300"/>
      <c r="H52" s="300"/>
      <c r="I52" s="300"/>
      <c r="J52" s="300"/>
      <c r="K52" s="300"/>
      <c r="L52" s="300"/>
      <c r="M52" s="300"/>
      <c r="N52" s="301"/>
      <c r="O52" s="299"/>
    </row>
    <row r="53" spans="1:15" x14ac:dyDescent="0.2">
      <c r="A53" s="300" t="s">
        <v>371</v>
      </c>
      <c r="B53" s="300"/>
      <c r="C53" s="300"/>
      <c r="D53" s="300"/>
      <c r="E53" s="300"/>
      <c r="F53" s="300"/>
      <c r="G53" s="300"/>
      <c r="H53" s="300"/>
      <c r="I53" s="300"/>
      <c r="J53" s="300"/>
      <c r="K53" s="300"/>
      <c r="L53" s="300"/>
      <c r="M53" s="300"/>
      <c r="N53" s="301"/>
      <c r="O53" s="299"/>
    </row>
    <row r="54" spans="1:15" x14ac:dyDescent="0.2">
      <c r="A54" s="300"/>
      <c r="B54" s="300"/>
      <c r="C54" s="300"/>
      <c r="D54" s="300"/>
      <c r="E54" s="300"/>
      <c r="F54" s="300"/>
      <c r="G54" s="300"/>
      <c r="H54" s="300"/>
      <c r="I54" s="300"/>
      <c r="J54" s="300"/>
      <c r="K54" s="300"/>
      <c r="L54" s="300"/>
      <c r="M54" s="300"/>
      <c r="N54" s="301"/>
      <c r="O54" s="299"/>
    </row>
    <row r="55" spans="1:15" x14ac:dyDescent="0.2">
      <c r="A55" s="302" t="s">
        <v>363</v>
      </c>
      <c r="B55" s="300"/>
      <c r="C55" s="300"/>
      <c r="D55" s="300"/>
      <c r="E55" s="300"/>
      <c r="F55" s="300"/>
      <c r="G55" s="300"/>
      <c r="H55" s="300"/>
      <c r="I55" s="300"/>
      <c r="J55" s="300"/>
      <c r="K55" s="300"/>
      <c r="L55" s="300"/>
      <c r="M55" s="300"/>
      <c r="N55" s="301"/>
      <c r="O55" s="301"/>
    </row>
    <row r="56" spans="1:15" x14ac:dyDescent="0.2">
      <c r="A56" s="300"/>
      <c r="B56" s="300"/>
      <c r="C56" s="300"/>
      <c r="D56" s="300"/>
      <c r="E56" s="300"/>
      <c r="F56" s="300"/>
      <c r="G56" s="300"/>
      <c r="H56" s="300"/>
      <c r="I56" s="300"/>
      <c r="J56" s="300"/>
      <c r="K56" s="300"/>
      <c r="L56" s="300"/>
      <c r="M56" s="300"/>
      <c r="N56" s="301"/>
      <c r="O56" s="301"/>
    </row>
    <row r="57" spans="1:15" x14ac:dyDescent="0.2">
      <c r="A57" s="300" t="s">
        <v>372</v>
      </c>
      <c r="B57" s="300"/>
      <c r="C57" s="300"/>
      <c r="D57" s="300"/>
      <c r="E57" s="300"/>
      <c r="F57" s="300"/>
      <c r="G57" s="300"/>
      <c r="H57" s="300"/>
      <c r="I57" s="300"/>
      <c r="J57" s="300"/>
      <c r="K57" s="300"/>
      <c r="L57" s="300"/>
      <c r="M57" s="300"/>
      <c r="N57" s="301"/>
      <c r="O57" s="301"/>
    </row>
    <row r="58" spans="1:15" x14ac:dyDescent="0.2">
      <c r="A58" s="300" t="s">
        <v>98</v>
      </c>
      <c r="B58" s="300"/>
      <c r="C58" s="300"/>
      <c r="D58" s="300"/>
      <c r="E58" s="300"/>
      <c r="F58" s="300"/>
      <c r="G58" s="300"/>
      <c r="H58" s="300"/>
      <c r="I58" s="300"/>
      <c r="J58" s="300"/>
      <c r="K58" s="300"/>
      <c r="L58" s="300"/>
      <c r="M58" s="300"/>
      <c r="N58" s="301"/>
      <c r="O58" s="301"/>
    </row>
    <row r="59" spans="1:15" x14ac:dyDescent="0.2">
      <c r="A59" s="303" t="s">
        <v>364</v>
      </c>
      <c r="B59" s="303"/>
      <c r="C59" s="303"/>
      <c r="D59" s="303"/>
      <c r="E59" s="303"/>
      <c r="F59" s="303"/>
      <c r="G59" s="303"/>
      <c r="H59" s="303"/>
      <c r="I59" s="303"/>
      <c r="J59" s="303"/>
      <c r="K59" s="303"/>
      <c r="L59" s="303"/>
      <c r="M59" s="303"/>
      <c r="N59" s="304"/>
      <c r="O59" s="304"/>
    </row>
    <row r="60" spans="1:15" x14ac:dyDescent="0.2">
      <c r="A60" s="300"/>
      <c r="B60" s="300"/>
      <c r="C60" s="300"/>
      <c r="D60" s="300"/>
      <c r="E60" s="300"/>
      <c r="F60" s="300"/>
      <c r="G60" s="300"/>
      <c r="H60" s="300"/>
      <c r="I60" s="300"/>
      <c r="J60" s="300"/>
      <c r="K60" s="300"/>
      <c r="L60" s="300"/>
      <c r="M60" s="300"/>
      <c r="N60" s="301"/>
      <c r="O60" s="301"/>
    </row>
    <row r="61" spans="1:15" x14ac:dyDescent="0.2">
      <c r="A61" s="300" t="s">
        <v>373</v>
      </c>
      <c r="B61" s="300"/>
      <c r="C61" s="300"/>
      <c r="D61" s="300"/>
      <c r="E61" s="300"/>
      <c r="F61" s="300"/>
      <c r="G61" s="300"/>
      <c r="H61" s="300"/>
      <c r="I61" s="300"/>
      <c r="J61" s="300"/>
      <c r="K61" s="300"/>
      <c r="L61" s="300"/>
      <c r="M61" s="300"/>
      <c r="N61" s="301"/>
      <c r="O61" s="301"/>
    </row>
    <row r="62" spans="1:15" x14ac:dyDescent="0.2">
      <c r="A62" s="300"/>
      <c r="B62" s="300"/>
      <c r="C62" s="300"/>
      <c r="D62" s="300"/>
      <c r="E62" s="300"/>
      <c r="F62" s="300"/>
      <c r="G62" s="300"/>
      <c r="H62" s="300"/>
      <c r="I62" s="300"/>
      <c r="J62" s="300"/>
      <c r="K62" s="300"/>
      <c r="L62" s="300"/>
      <c r="M62" s="300"/>
      <c r="N62" s="301"/>
      <c r="O62" s="301"/>
    </row>
    <row r="63" spans="1:15" ht="15.75" x14ac:dyDescent="0.25">
      <c r="A63" s="473" t="s">
        <v>361</v>
      </c>
      <c r="B63" s="473"/>
      <c r="C63" s="473"/>
      <c r="D63" s="473"/>
      <c r="E63" s="473"/>
      <c r="F63" s="473"/>
      <c r="G63" s="473"/>
      <c r="H63" s="473"/>
      <c r="I63" s="473"/>
      <c r="J63" s="473"/>
      <c r="K63" s="473"/>
      <c r="L63" s="473"/>
      <c r="M63" s="473"/>
      <c r="N63" s="473"/>
      <c r="O63" s="473"/>
    </row>
    <row r="64" spans="1:15" x14ac:dyDescent="0.2">
      <c r="A64" s="300"/>
      <c r="B64" s="300"/>
      <c r="C64" s="300"/>
      <c r="D64" s="300"/>
      <c r="E64" s="300"/>
      <c r="F64" s="300"/>
      <c r="G64" s="300"/>
      <c r="H64" s="300"/>
      <c r="I64" s="300"/>
      <c r="J64" s="300"/>
      <c r="K64" s="300"/>
      <c r="L64" s="300"/>
      <c r="M64" s="300"/>
      <c r="N64" s="301"/>
      <c r="O64" s="301"/>
    </row>
    <row r="65" spans="1:15" x14ac:dyDescent="0.2">
      <c r="A65" s="300" t="s">
        <v>374</v>
      </c>
      <c r="B65" s="300"/>
      <c r="C65" s="300"/>
      <c r="D65" s="300"/>
      <c r="E65" s="300"/>
      <c r="F65" s="300"/>
      <c r="G65" s="300"/>
      <c r="H65" s="300"/>
      <c r="I65" s="300"/>
      <c r="J65" s="300"/>
      <c r="K65" s="300"/>
      <c r="L65" s="300"/>
      <c r="M65" s="300"/>
      <c r="N65" s="301"/>
      <c r="O65" s="301"/>
    </row>
    <row r="66" spans="1:15" x14ac:dyDescent="0.2">
      <c r="A66" s="300" t="s">
        <v>268</v>
      </c>
      <c r="B66" s="300"/>
      <c r="C66" s="300"/>
      <c r="D66" s="300"/>
      <c r="E66" s="300"/>
      <c r="F66" s="300"/>
      <c r="G66" s="300"/>
      <c r="H66" s="300"/>
      <c r="I66" s="300"/>
      <c r="J66" s="300"/>
      <c r="K66" s="300"/>
      <c r="L66" s="300"/>
      <c r="M66" s="300"/>
      <c r="N66" s="301"/>
      <c r="O66" s="301"/>
    </row>
    <row r="67" spans="1:15" x14ac:dyDescent="0.2">
      <c r="A67" s="303" t="s">
        <v>99</v>
      </c>
      <c r="B67" s="303"/>
      <c r="C67" s="303"/>
      <c r="D67" s="303"/>
      <c r="E67" s="303"/>
      <c r="F67" s="300"/>
      <c r="G67" s="300"/>
      <c r="H67" s="300"/>
      <c r="I67" s="300"/>
      <c r="J67" s="300"/>
      <c r="K67" s="300"/>
      <c r="L67" s="300"/>
      <c r="M67" s="300"/>
      <c r="N67" s="301"/>
      <c r="O67" s="301"/>
    </row>
    <row r="68" spans="1:15" x14ac:dyDescent="0.2">
      <c r="A68" s="300"/>
      <c r="B68" s="300"/>
      <c r="C68" s="300"/>
      <c r="D68" s="300"/>
      <c r="E68" s="300"/>
      <c r="F68" s="300"/>
      <c r="G68" s="300"/>
      <c r="H68" s="300"/>
      <c r="I68" s="300"/>
      <c r="J68" s="300"/>
      <c r="K68" s="300"/>
      <c r="L68" s="300"/>
      <c r="M68" s="300"/>
      <c r="N68" s="301"/>
      <c r="O68" s="301"/>
    </row>
    <row r="69" spans="1:15" x14ac:dyDescent="0.2">
      <c r="A69" s="300" t="s">
        <v>375</v>
      </c>
      <c r="B69" s="300"/>
      <c r="C69" s="300"/>
      <c r="D69" s="300"/>
      <c r="E69" s="300"/>
      <c r="F69" s="300"/>
      <c r="G69" s="300"/>
      <c r="H69" s="300"/>
      <c r="I69" s="300"/>
      <c r="J69" s="300"/>
      <c r="K69" s="300"/>
      <c r="L69" s="300"/>
      <c r="M69" s="300"/>
      <c r="N69" s="301"/>
      <c r="O69" s="301"/>
    </row>
    <row r="70" spans="1:15" x14ac:dyDescent="0.2">
      <c r="A70" s="300" t="s">
        <v>101</v>
      </c>
      <c r="B70" s="300"/>
      <c r="C70" s="300"/>
      <c r="D70" s="300"/>
      <c r="E70" s="300"/>
      <c r="F70" s="300"/>
      <c r="G70" s="300"/>
      <c r="H70" s="300"/>
      <c r="I70" s="300"/>
      <c r="J70" s="300"/>
      <c r="K70" s="300"/>
      <c r="L70" s="300"/>
      <c r="M70" s="300"/>
      <c r="N70" s="301"/>
      <c r="O70" s="301"/>
    </row>
    <row r="71" spans="1:15" x14ac:dyDescent="0.2">
      <c r="A71" s="300"/>
      <c r="B71" s="300"/>
      <c r="C71" s="300"/>
      <c r="D71" s="300"/>
      <c r="E71" s="300"/>
      <c r="F71" s="300"/>
      <c r="G71" s="300"/>
      <c r="H71" s="300"/>
      <c r="I71" s="300"/>
      <c r="J71" s="300"/>
      <c r="K71" s="300"/>
      <c r="L71" s="300"/>
      <c r="M71" s="300"/>
      <c r="N71" s="301"/>
      <c r="O71" s="301"/>
    </row>
    <row r="72" spans="1:15" x14ac:dyDescent="0.2">
      <c r="A72" s="303" t="s">
        <v>362</v>
      </c>
      <c r="B72" s="303"/>
      <c r="C72" s="300"/>
      <c r="D72" s="300"/>
      <c r="E72" s="300"/>
      <c r="F72" s="300"/>
      <c r="G72" s="300"/>
      <c r="H72" s="300"/>
      <c r="I72" s="300"/>
      <c r="J72" s="300"/>
      <c r="K72" s="300"/>
      <c r="L72" s="300"/>
      <c r="M72" s="300"/>
      <c r="N72" s="301"/>
      <c r="O72" s="301"/>
    </row>
    <row r="73" spans="1:15" s="262" customFormat="1" x14ac:dyDescent="0.2">
      <c r="A73" s="305" t="s">
        <v>376</v>
      </c>
      <c r="B73" s="305"/>
      <c r="C73" s="305"/>
      <c r="D73" s="305"/>
      <c r="E73" s="305"/>
      <c r="F73" s="305"/>
      <c r="G73" s="305"/>
      <c r="H73" s="305"/>
      <c r="I73" s="305"/>
      <c r="J73" s="305"/>
      <c r="K73" s="305"/>
      <c r="L73" s="305"/>
      <c r="M73" s="305"/>
      <c r="N73" s="306"/>
      <c r="O73" s="306"/>
    </row>
    <row r="74" spans="1:15" x14ac:dyDescent="0.2">
      <c r="A74" s="300" t="s">
        <v>377</v>
      </c>
      <c r="B74" s="300"/>
      <c r="C74" s="300"/>
      <c r="D74" s="300"/>
      <c r="E74" s="300"/>
      <c r="F74" s="300"/>
      <c r="G74" s="300"/>
      <c r="H74" s="300"/>
      <c r="I74" s="300"/>
      <c r="J74" s="300"/>
      <c r="K74" s="300"/>
      <c r="L74" s="300"/>
      <c r="M74" s="300"/>
      <c r="N74" s="301"/>
      <c r="O74" s="301"/>
    </row>
    <row r="75" spans="1:15" x14ac:dyDescent="0.2">
      <c r="A75" s="303" t="s">
        <v>44</v>
      </c>
      <c r="B75" s="300"/>
      <c r="C75" s="300"/>
      <c r="D75" s="300"/>
      <c r="E75" s="300"/>
      <c r="F75" s="300"/>
      <c r="G75" s="300"/>
      <c r="H75" s="300"/>
      <c r="I75" s="300"/>
      <c r="J75" s="300"/>
      <c r="K75" s="300"/>
      <c r="L75" s="300"/>
      <c r="M75" s="300"/>
      <c r="N75" s="301"/>
      <c r="O75" s="301"/>
    </row>
    <row r="76" spans="1:15" ht="13.5" customHeight="1" x14ac:dyDescent="0.2">
      <c r="A76" s="300" t="s">
        <v>378</v>
      </c>
      <c r="B76" s="300"/>
      <c r="C76" s="300"/>
      <c r="D76" s="300"/>
      <c r="E76" s="300"/>
      <c r="F76" s="300"/>
      <c r="G76" s="300"/>
      <c r="H76" s="300"/>
      <c r="I76" s="300"/>
      <c r="J76" s="300"/>
      <c r="K76" s="300"/>
      <c r="L76" s="300"/>
      <c r="M76" s="300"/>
      <c r="N76" s="301"/>
      <c r="O76" s="301"/>
    </row>
    <row r="77" spans="1:15" ht="12.75" hidden="1" customHeight="1" x14ac:dyDescent="0.2">
      <c r="A77" s="131" t="s">
        <v>100</v>
      </c>
      <c r="N77" s="299"/>
      <c r="O77" s="299"/>
    </row>
    <row r="78" spans="1:15" ht="12.75" hidden="1" customHeight="1" x14ac:dyDescent="0.2">
      <c r="N78" s="299"/>
      <c r="O78" s="299"/>
    </row>
    <row r="79" spans="1:15" ht="15" customHeight="1" x14ac:dyDescent="0.2">
      <c r="N79" s="299"/>
      <c r="O79" s="299"/>
    </row>
    <row r="80" spans="1:15" ht="13.5" customHeight="1" x14ac:dyDescent="0.2"/>
  </sheetData>
  <sheetProtection algorithmName="SHA-512" hashValue="deOv3/PRp4EF8H8CGEXwq6WBsbvqQsFQlFD4T58ETUAjRJoDUyaAeIp0/4CHeYxLZhbhofaendWDxLVbfao0bg==" saltValue="O630ciOE6L6NuJP6mYeDHw==" spinCount="100000" sheet="1" selectLockedCells="1"/>
  <mergeCells count="77">
    <mergeCell ref="A63:O63"/>
    <mergeCell ref="A23:B23"/>
    <mergeCell ref="A44:K44"/>
    <mergeCell ref="A41:B41"/>
    <mergeCell ref="A40:B40"/>
    <mergeCell ref="F41:H41"/>
    <mergeCell ref="I41:K41"/>
    <mergeCell ref="A38:B38"/>
    <mergeCell ref="C30:K30"/>
    <mergeCell ref="A32:B32"/>
    <mergeCell ref="C40:D40"/>
    <mergeCell ref="F36:K36"/>
    <mergeCell ref="F38:H38"/>
    <mergeCell ref="L40:M40"/>
    <mergeCell ref="F40:H40"/>
    <mergeCell ref="I40:K40"/>
    <mergeCell ref="N20:N21"/>
    <mergeCell ref="K20:K21"/>
    <mergeCell ref="L30:M31"/>
    <mergeCell ref="C31:E31"/>
    <mergeCell ref="C38:D38"/>
    <mergeCell ref="C35:M35"/>
    <mergeCell ref="C36:D37"/>
    <mergeCell ref="E36:E37"/>
    <mergeCell ref="F37:H37"/>
    <mergeCell ref="L38:M38"/>
    <mergeCell ref="I38:K38"/>
    <mergeCell ref="L36:M37"/>
    <mergeCell ref="I37:K37"/>
    <mergeCell ref="F31:K31"/>
    <mergeCell ref="A29:M29"/>
    <mergeCell ref="A35:B37"/>
    <mergeCell ref="A7:M7"/>
    <mergeCell ref="A8:M8"/>
    <mergeCell ref="A16:C16"/>
    <mergeCell ref="A15:C15"/>
    <mergeCell ref="H10:I10"/>
    <mergeCell ref="D11:M11"/>
    <mergeCell ref="A11:C11"/>
    <mergeCell ref="D13:E14"/>
    <mergeCell ref="D15:E15"/>
    <mergeCell ref="D16:E16"/>
    <mergeCell ref="H13:J14"/>
    <mergeCell ref="A13:C14"/>
    <mergeCell ref="P13:P14"/>
    <mergeCell ref="F13:G14"/>
    <mergeCell ref="O13:O14"/>
    <mergeCell ref="F16:G16"/>
    <mergeCell ref="K16:L16"/>
    <mergeCell ref="F15:G15"/>
    <mergeCell ref="K15:L15"/>
    <mergeCell ref="M13:N14"/>
    <mergeCell ref="M15:N15"/>
    <mergeCell ref="M16:N16"/>
    <mergeCell ref="H15:J15"/>
    <mergeCell ref="H16:J16"/>
    <mergeCell ref="K13:L14"/>
    <mergeCell ref="A39:B39"/>
    <mergeCell ref="A19:B21"/>
    <mergeCell ref="L20:M20"/>
    <mergeCell ref="A24:B24"/>
    <mergeCell ref="F20:F21"/>
    <mergeCell ref="C32:E32"/>
    <mergeCell ref="G20:J20"/>
    <mergeCell ref="C20:E20"/>
    <mergeCell ref="C19:F19"/>
    <mergeCell ref="G19:M19"/>
    <mergeCell ref="F32:K32"/>
    <mergeCell ref="L32:M32"/>
    <mergeCell ref="A30:B31"/>
    <mergeCell ref="A25:B25"/>
    <mergeCell ref="A22:B22"/>
    <mergeCell ref="L41:M41"/>
    <mergeCell ref="L39:M39"/>
    <mergeCell ref="C39:D39"/>
    <mergeCell ref="F39:H39"/>
    <mergeCell ref="I39:K39"/>
  </mergeCells>
  <phoneticPr fontId="9" type="noConversion"/>
  <dataValidations disablePrompts="1" count="1">
    <dataValidation type="whole" operator="notEqual" allowBlank="1" showInputMessage="1" showErrorMessage="1" error="DEBE RELLENAR LA CELDA A32" sqref="A33">
      <formula1>0</formula1>
    </dataValidation>
  </dataValidations>
  <pageMargins left="0.33" right="0.19685039370078741" top="0.39370078740157483" bottom="0.39370078740157483" header="0" footer="0"/>
  <pageSetup paperSize="9" scale="68" orientation="portrait" r:id="rId1"/>
  <headerFooter alignWithMargins="0">
    <oddFooter>&amp;L
&amp;R&amp;A</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autoPageBreaks="0" fitToPage="1"/>
  </sheetPr>
  <dimension ref="A1:L126"/>
  <sheetViews>
    <sheetView showGridLines="0" zoomScaleNormal="100" workbookViewId="0">
      <selection activeCell="A41" sqref="A41"/>
    </sheetView>
  </sheetViews>
  <sheetFormatPr baseColWidth="10" defaultRowHeight="12.75" x14ac:dyDescent="0.2"/>
  <cols>
    <col min="2" max="2" width="12.42578125" customWidth="1"/>
    <col min="3" max="3" width="7.5703125" customWidth="1"/>
    <col min="4" max="4" width="7.7109375" customWidth="1"/>
    <col min="5" max="5" width="18.140625" customWidth="1"/>
    <col min="6" max="6" width="13.42578125" customWidth="1"/>
    <col min="7" max="7" width="10.5703125" customWidth="1"/>
    <col min="8" max="9" width="14.7109375" customWidth="1"/>
    <col min="10" max="10" width="16.5703125" customWidth="1"/>
    <col min="11" max="11" width="13.5703125" customWidth="1"/>
    <col min="12" max="12" width="11.5703125" customWidth="1"/>
  </cols>
  <sheetData>
    <row r="1" spans="1:12" s="1" customFormat="1" x14ac:dyDescent="0.2">
      <c r="A1" s="511"/>
      <c r="B1" s="511"/>
      <c r="C1" s="11"/>
      <c r="D1" s="10"/>
      <c r="E1" s="10"/>
      <c r="F1" s="10"/>
      <c r="G1" s="10"/>
      <c r="H1" s="10"/>
      <c r="I1" s="10"/>
      <c r="J1" s="10"/>
    </row>
    <row r="2" spans="1:12" s="1" customFormat="1" x14ac:dyDescent="0.2">
      <c r="A2" s="511"/>
      <c r="B2" s="511"/>
      <c r="C2" s="88"/>
      <c r="D2" s="23"/>
      <c r="E2" s="23"/>
      <c r="F2" s="23"/>
      <c r="G2" s="23"/>
      <c r="H2" s="23"/>
      <c r="I2" s="23"/>
      <c r="J2" s="23"/>
      <c r="L2" s="5"/>
    </row>
    <row r="3" spans="1:12" s="1" customFormat="1" x14ac:dyDescent="0.2">
      <c r="A3" s="511"/>
      <c r="B3" s="511"/>
      <c r="C3" s="88"/>
      <c r="D3" s="23"/>
      <c r="E3" s="23"/>
      <c r="F3" s="23"/>
      <c r="G3" s="23"/>
      <c r="H3" s="23"/>
      <c r="I3" s="23"/>
      <c r="J3" s="23"/>
      <c r="L3" s="76"/>
    </row>
    <row r="4" spans="1:12" s="1" customFormat="1" x14ac:dyDescent="0.2">
      <c r="A4" s="511"/>
      <c r="B4" s="511"/>
      <c r="C4" s="88"/>
      <c r="D4" s="23"/>
      <c r="E4" s="23"/>
      <c r="F4" s="23"/>
      <c r="G4" s="23"/>
      <c r="H4" s="23"/>
      <c r="I4" s="23"/>
      <c r="J4" s="23"/>
      <c r="L4" s="77"/>
    </row>
    <row r="5" spans="1:12" s="1" customFormat="1" x14ac:dyDescent="0.2">
      <c r="A5" s="24"/>
      <c r="B5" s="24"/>
      <c r="C5" s="23"/>
      <c r="D5" s="23"/>
      <c r="E5" s="23"/>
      <c r="F5" s="23"/>
      <c r="G5" s="23"/>
      <c r="H5" s="23"/>
      <c r="I5" s="23"/>
      <c r="J5" s="23"/>
      <c r="L5" s="78"/>
    </row>
    <row r="6" spans="1:12" s="1" customFormat="1" ht="14.25" customHeight="1" x14ac:dyDescent="0.25">
      <c r="A6" s="517" t="s">
        <v>105</v>
      </c>
      <c r="B6" s="517"/>
      <c r="C6" s="517"/>
      <c r="D6" s="517"/>
      <c r="E6" s="517"/>
      <c r="F6" s="517"/>
      <c r="G6" s="517"/>
      <c r="H6" s="517"/>
      <c r="I6" s="517"/>
      <c r="J6" s="517"/>
      <c r="K6" s="26"/>
      <c r="L6" s="79"/>
    </row>
    <row r="7" spans="1:12" s="1" customFormat="1" ht="12" customHeight="1" x14ac:dyDescent="0.2">
      <c r="A7" s="513" t="s">
        <v>59</v>
      </c>
      <c r="B7" s="513"/>
      <c r="C7" s="513"/>
      <c r="D7" s="513"/>
      <c r="E7" s="513"/>
      <c r="F7" s="513"/>
      <c r="G7" s="513"/>
      <c r="H7" s="513"/>
      <c r="I7" s="513"/>
      <c r="J7" s="513"/>
      <c r="K7" s="25"/>
      <c r="L7" s="76"/>
    </row>
    <row r="8" spans="1:12" s="1" customFormat="1" ht="12" customHeight="1" x14ac:dyDescent="0.2">
      <c r="A8" s="6"/>
      <c r="B8" s="6"/>
      <c r="C8" s="6"/>
      <c r="D8" s="6"/>
      <c r="E8" s="6"/>
      <c r="F8" s="6"/>
      <c r="G8" s="6"/>
      <c r="H8" s="6"/>
      <c r="I8" s="25"/>
      <c r="J8" s="25"/>
      <c r="K8" s="25"/>
    </row>
    <row r="9" spans="1:12" s="1" customFormat="1" ht="14.25" customHeight="1" x14ac:dyDescent="0.2">
      <c r="A9" s="518" t="s">
        <v>382</v>
      </c>
      <c r="B9" s="519"/>
      <c r="C9" s="512" t="s">
        <v>304</v>
      </c>
      <c r="D9" s="512"/>
      <c r="E9" s="512"/>
      <c r="F9" s="155"/>
      <c r="G9" s="44">
        <f>'Modelo 0.2'!F10</f>
        <v>0</v>
      </c>
      <c r="I9" s="7"/>
      <c r="J9" s="7"/>
      <c r="K9" s="7"/>
    </row>
    <row r="10" spans="1:12" s="1" customFormat="1" ht="12" customHeight="1" x14ac:dyDescent="0.2">
      <c r="A10" s="520" t="s">
        <v>106</v>
      </c>
      <c r="B10" s="520"/>
      <c r="C10" s="520"/>
      <c r="D10" s="514">
        <f>'Modelo 0.2'!D13</f>
        <v>0</v>
      </c>
      <c r="E10" s="515"/>
      <c r="F10" s="515"/>
      <c r="G10" s="515"/>
      <c r="H10" s="515"/>
      <c r="I10" s="515"/>
      <c r="J10" s="516"/>
      <c r="K10" s="13"/>
    </row>
    <row r="11" spans="1:12" s="1" customFormat="1" ht="8.25" customHeight="1" x14ac:dyDescent="0.2">
      <c r="A11" s="521"/>
      <c r="B11" s="521"/>
      <c r="C11" s="521"/>
      <c r="D11" s="521"/>
      <c r="E11" s="521"/>
      <c r="F11" s="521"/>
      <c r="G11" s="521"/>
      <c r="H11" s="521"/>
      <c r="I11" s="521"/>
      <c r="J11" s="521"/>
      <c r="K11" s="13"/>
    </row>
    <row r="12" spans="1:12" s="12" customFormat="1" ht="5.25" customHeight="1" x14ac:dyDescent="0.2">
      <c r="A12" s="522"/>
      <c r="B12" s="522"/>
      <c r="C12" s="522"/>
      <c r="D12" s="522"/>
      <c r="E12" s="522"/>
      <c r="F12" s="522"/>
      <c r="G12" s="522"/>
      <c r="H12" s="522"/>
      <c r="I12" s="522"/>
      <c r="J12" s="522"/>
      <c r="K12" s="13"/>
    </row>
    <row r="13" spans="1:12" x14ac:dyDescent="0.2">
      <c r="A13" s="510" t="s">
        <v>55</v>
      </c>
      <c r="B13" s="510"/>
      <c r="C13" s="510"/>
      <c r="D13" s="510"/>
      <c r="E13" s="510"/>
      <c r="F13" s="510"/>
      <c r="G13" s="510"/>
      <c r="H13" s="510"/>
      <c r="I13" s="1"/>
    </row>
    <row r="14" spans="1:12" ht="12.95" customHeight="1" x14ac:dyDescent="0.2">
      <c r="A14" s="491" t="s">
        <v>45</v>
      </c>
      <c r="B14" s="491" t="s">
        <v>3</v>
      </c>
      <c r="C14" s="491" t="s">
        <v>46</v>
      </c>
      <c r="D14" s="491" t="s">
        <v>47</v>
      </c>
      <c r="E14" s="491" t="s">
        <v>48</v>
      </c>
      <c r="F14" s="494" t="s">
        <v>60</v>
      </c>
      <c r="G14" s="495"/>
      <c r="H14" s="496"/>
      <c r="I14" s="494" t="s">
        <v>63</v>
      </c>
      <c r="J14" s="496"/>
      <c r="K14" s="494" t="s">
        <v>327</v>
      </c>
      <c r="L14" s="496"/>
    </row>
    <row r="15" spans="1:12" ht="22.5" customHeight="1" x14ac:dyDescent="0.2">
      <c r="A15" s="492"/>
      <c r="B15" s="492"/>
      <c r="C15" s="492"/>
      <c r="D15" s="492"/>
      <c r="E15" s="492"/>
      <c r="F15" s="506" t="s">
        <v>289</v>
      </c>
      <c r="G15" s="507"/>
      <c r="H15" s="491" t="s">
        <v>61</v>
      </c>
      <c r="I15" s="489" t="s">
        <v>103</v>
      </c>
      <c r="J15" s="489" t="s">
        <v>104</v>
      </c>
      <c r="K15" s="489" t="s">
        <v>5</v>
      </c>
      <c r="L15" s="489" t="s">
        <v>67</v>
      </c>
    </row>
    <row r="16" spans="1:12" x14ac:dyDescent="0.2">
      <c r="A16" s="493"/>
      <c r="B16" s="493"/>
      <c r="C16" s="493"/>
      <c r="D16" s="493"/>
      <c r="E16" s="493"/>
      <c r="F16" s="508"/>
      <c r="G16" s="509"/>
      <c r="H16" s="493"/>
      <c r="I16" s="490"/>
      <c r="J16" s="490"/>
      <c r="K16" s="490"/>
      <c r="L16" s="490"/>
    </row>
    <row r="17" spans="1:12" x14ac:dyDescent="0.2">
      <c r="A17" s="154" t="s">
        <v>254</v>
      </c>
      <c r="B17" s="27">
        <f>'Modelo 2.2'!$C$42+'Modelo 2.3'!$D$22</f>
        <v>0</v>
      </c>
      <c r="C17" s="27" t="e">
        <f>'Modelo 2.3'!$D$22*100/$B$17</f>
        <v>#DIV/0!</v>
      </c>
      <c r="D17" s="27" t="e">
        <f>'Modelo 2.2'!$C$42*100/$B$17</f>
        <v>#DIV/0!</v>
      </c>
      <c r="E17" s="27">
        <f>B17-(F17+G17+H17)</f>
        <v>0</v>
      </c>
      <c r="F17" s="504"/>
      <c r="G17" s="505"/>
      <c r="H17" s="144"/>
      <c r="I17" s="14"/>
      <c r="J17" s="144"/>
      <c r="K17" s="248"/>
      <c r="L17" s="249"/>
    </row>
    <row r="18" spans="1:12" ht="12.75" customHeight="1" x14ac:dyDescent="0.2">
      <c r="A18" s="16"/>
      <c r="B18" s="18"/>
      <c r="C18" s="19"/>
      <c r="D18" s="19"/>
      <c r="E18" s="15"/>
      <c r="F18" s="15"/>
      <c r="G18" s="17"/>
      <c r="H18" s="37"/>
      <c r="I18" s="1"/>
    </row>
    <row r="19" spans="1:12" ht="12.75" customHeight="1" x14ac:dyDescent="0.2">
      <c r="A19" s="16"/>
      <c r="B19" s="18"/>
      <c r="C19" s="19"/>
      <c r="D19" s="19"/>
      <c r="E19" s="15"/>
      <c r="F19" s="15"/>
      <c r="G19" s="17"/>
      <c r="H19" s="37"/>
      <c r="I19" s="1"/>
    </row>
    <row r="20" spans="1:12" x14ac:dyDescent="0.2">
      <c r="A20" s="510" t="s">
        <v>72</v>
      </c>
      <c r="B20" s="510"/>
      <c r="C20" s="510"/>
      <c r="D20" s="510"/>
      <c r="E20" s="510"/>
      <c r="F20" s="510"/>
      <c r="G20" s="510"/>
      <c r="H20" s="510"/>
      <c r="I20" s="1"/>
    </row>
    <row r="21" spans="1:12" ht="12.95" customHeight="1" x14ac:dyDescent="0.2">
      <c r="A21" s="491" t="s">
        <v>45</v>
      </c>
      <c r="B21" s="491" t="s">
        <v>3</v>
      </c>
      <c r="C21" s="491" t="s">
        <v>46</v>
      </c>
      <c r="D21" s="491" t="s">
        <v>47</v>
      </c>
      <c r="E21" s="491" t="s">
        <v>48</v>
      </c>
      <c r="F21" s="494" t="s">
        <v>60</v>
      </c>
      <c r="G21" s="495"/>
      <c r="H21" s="496"/>
      <c r="I21" s="494" t="s">
        <v>63</v>
      </c>
      <c r="J21" s="496"/>
      <c r="K21" s="494" t="s">
        <v>327</v>
      </c>
      <c r="L21" s="496"/>
    </row>
    <row r="22" spans="1:12" ht="21" customHeight="1" x14ac:dyDescent="0.2">
      <c r="A22" s="492"/>
      <c r="B22" s="492"/>
      <c r="C22" s="492"/>
      <c r="D22" s="492"/>
      <c r="E22" s="492"/>
      <c r="F22" s="506" t="s">
        <v>289</v>
      </c>
      <c r="G22" s="507"/>
      <c r="H22" s="491" t="s">
        <v>61</v>
      </c>
      <c r="I22" s="489" t="s">
        <v>103</v>
      </c>
      <c r="J22" s="489" t="s">
        <v>104</v>
      </c>
      <c r="K22" s="489" t="s">
        <v>5</v>
      </c>
      <c r="L22" s="489" t="s">
        <v>67</v>
      </c>
    </row>
    <row r="23" spans="1:12" x14ac:dyDescent="0.2">
      <c r="A23" s="493"/>
      <c r="B23" s="493"/>
      <c r="C23" s="493"/>
      <c r="D23" s="493"/>
      <c r="E23" s="493"/>
      <c r="F23" s="508"/>
      <c r="G23" s="509"/>
      <c r="H23" s="493"/>
      <c r="I23" s="490"/>
      <c r="J23" s="490"/>
      <c r="K23" s="490"/>
      <c r="L23" s="490"/>
    </row>
    <row r="24" spans="1:12" x14ac:dyDescent="0.2">
      <c r="A24" s="154" t="s">
        <v>254</v>
      </c>
      <c r="B24" s="27">
        <f>'Modelo 2.2'!$G$42+'Modelo 2.3'!$D$34</f>
        <v>0</v>
      </c>
      <c r="C24" s="27" t="e">
        <f>'Modelo 2.3'!$D$34*100/$B$24</f>
        <v>#DIV/0!</v>
      </c>
      <c r="D24" s="27" t="e">
        <f>'Modelo 2.2'!$G$42*100/$B$24</f>
        <v>#DIV/0!</v>
      </c>
      <c r="E24" s="27">
        <f>B24-(F24+G24+H24)</f>
        <v>0</v>
      </c>
      <c r="F24" s="504"/>
      <c r="G24" s="505"/>
      <c r="H24" s="145"/>
      <c r="I24" s="14"/>
      <c r="J24" s="146"/>
      <c r="K24" s="248"/>
      <c r="L24" s="249"/>
    </row>
    <row r="25" spans="1:12" ht="12.75" customHeight="1" x14ac:dyDescent="0.2">
      <c r="A25" s="16"/>
      <c r="B25" s="75"/>
      <c r="C25" s="75"/>
      <c r="D25" s="75"/>
      <c r="E25" s="75"/>
      <c r="F25" s="75"/>
      <c r="G25" s="150"/>
      <c r="H25" s="151"/>
      <c r="I25" s="150"/>
      <c r="J25" s="152"/>
    </row>
    <row r="26" spans="1:12" s="224" customFormat="1" ht="12.75" customHeight="1" x14ac:dyDescent="0.2">
      <c r="A26" s="16"/>
      <c r="B26" s="75"/>
      <c r="C26" s="75"/>
      <c r="D26" s="75"/>
      <c r="E26" s="75"/>
      <c r="F26" s="75"/>
      <c r="G26" s="150"/>
      <c r="H26" s="151"/>
      <c r="I26" s="150"/>
      <c r="J26" s="152"/>
    </row>
    <row r="27" spans="1:12" s="224" customFormat="1" ht="12.75" customHeight="1" x14ac:dyDescent="0.2">
      <c r="A27" s="531" t="s">
        <v>297</v>
      </c>
      <c r="B27" s="531"/>
      <c r="C27" s="531"/>
      <c r="D27" s="531"/>
      <c r="E27" s="531"/>
      <c r="F27" s="531"/>
      <c r="G27" s="531"/>
      <c r="H27" s="531"/>
      <c r="I27" s="531"/>
      <c r="J27" s="531"/>
      <c r="K27" s="531"/>
    </row>
    <row r="28" spans="1:12" s="228" customFormat="1" ht="9.6" customHeight="1" x14ac:dyDescent="0.2">
      <c r="A28" s="229"/>
      <c r="B28" s="229"/>
      <c r="C28" s="229"/>
      <c r="D28" s="229"/>
      <c r="E28" s="229"/>
      <c r="F28" s="229"/>
      <c r="G28" s="229"/>
      <c r="H28" s="229"/>
      <c r="I28" s="229"/>
      <c r="J28" s="229"/>
      <c r="K28" s="229"/>
    </row>
    <row r="29" spans="1:12" s="224" customFormat="1" ht="12.75" customHeight="1" x14ac:dyDescent="0.2">
      <c r="A29" s="226" t="s">
        <v>298</v>
      </c>
      <c r="B29" s="226" t="s">
        <v>208</v>
      </c>
      <c r="C29" s="75"/>
      <c r="D29" s="75"/>
      <c r="E29" s="75"/>
      <c r="F29" s="75"/>
      <c r="G29" s="150"/>
      <c r="H29" s="151"/>
      <c r="I29" s="150"/>
      <c r="J29" s="152"/>
    </row>
    <row r="30" spans="1:12" s="224" customFormat="1" ht="12.75" customHeight="1" x14ac:dyDescent="0.2">
      <c r="A30" s="227"/>
      <c r="B30" s="227"/>
      <c r="C30" s="75"/>
      <c r="D30" s="75"/>
      <c r="E30" s="75"/>
      <c r="F30" s="75"/>
      <c r="G30" s="150"/>
      <c r="H30" s="151"/>
      <c r="I30" s="150"/>
      <c r="J30" s="152"/>
    </row>
    <row r="31" spans="1:12" s="284" customFormat="1" ht="12.75" customHeight="1" x14ac:dyDescent="0.2">
      <c r="A31" s="227"/>
      <c r="B31" s="227"/>
      <c r="C31" s="75"/>
      <c r="D31" s="75"/>
      <c r="E31" s="75"/>
      <c r="F31" s="75"/>
      <c r="G31" s="150"/>
      <c r="H31" s="151"/>
      <c r="I31" s="150"/>
      <c r="J31" s="152"/>
    </row>
    <row r="32" spans="1:12" s="284" customFormat="1" ht="12.75" customHeight="1" x14ac:dyDescent="0.2">
      <c r="A32" s="307" t="s">
        <v>379</v>
      </c>
      <c r="B32" s="87"/>
      <c r="C32" s="87"/>
      <c r="D32" s="87"/>
      <c r="E32" s="87"/>
      <c r="F32" s="87"/>
      <c r="G32" s="87"/>
      <c r="H32" s="151"/>
      <c r="I32" s="150"/>
      <c r="J32" s="152"/>
    </row>
    <row r="33" spans="1:10" s="87" customFormat="1" x14ac:dyDescent="0.2"/>
    <row r="34" spans="1:10" s="87" customFormat="1" x14ac:dyDescent="0.2">
      <c r="A34" s="260" t="s">
        <v>298</v>
      </c>
      <c r="B34" s="250" t="s">
        <v>328</v>
      </c>
      <c r="C34" s="251"/>
      <c r="D34" s="251"/>
      <c r="E34" s="538"/>
      <c r="F34" s="539"/>
      <c r="G34" s="251" t="s">
        <v>329</v>
      </c>
      <c r="H34" s="538"/>
      <c r="I34" s="539"/>
    </row>
    <row r="35" spans="1:10" s="87" customFormat="1" x14ac:dyDescent="0.2">
      <c r="A35" s="308"/>
      <c r="B35" s="250"/>
      <c r="C35" s="251"/>
      <c r="D35" s="251"/>
      <c r="E35" s="285"/>
      <c r="F35" s="286"/>
      <c r="G35" s="251"/>
      <c r="H35" s="285"/>
      <c r="I35" s="286"/>
    </row>
    <row r="36" spans="1:10" s="87" customFormat="1" x14ac:dyDescent="0.2">
      <c r="A36" s="260" t="s">
        <v>208</v>
      </c>
      <c r="B36" s="252"/>
      <c r="C36" s="252"/>
      <c r="D36" s="252"/>
      <c r="E36" s="538"/>
      <c r="F36" s="539"/>
      <c r="G36" s="254"/>
      <c r="H36" s="538"/>
      <c r="I36" s="539"/>
    </row>
    <row r="37" spans="1:10" s="87" customFormat="1" x14ac:dyDescent="0.2">
      <c r="A37" s="309"/>
      <c r="B37" s="252"/>
      <c r="C37" s="252"/>
      <c r="D37" s="252"/>
      <c r="E37" s="538"/>
      <c r="F37" s="539"/>
      <c r="G37" s="254"/>
      <c r="H37" s="538"/>
      <c r="I37" s="539"/>
    </row>
    <row r="38" spans="1:10" s="87" customFormat="1" x14ac:dyDescent="0.2">
      <c r="A38" s="266"/>
      <c r="B38" s="252"/>
      <c r="C38" s="252"/>
      <c r="D38" s="252"/>
      <c r="E38" s="538"/>
      <c r="F38" s="539"/>
      <c r="G38" s="254"/>
      <c r="H38" s="538"/>
      <c r="I38" s="539"/>
    </row>
    <row r="39" spans="1:10" s="87" customFormat="1" x14ac:dyDescent="0.2">
      <c r="A39" s="266"/>
      <c r="B39" s="252"/>
      <c r="C39" s="252"/>
      <c r="D39" s="252"/>
      <c r="E39" s="538"/>
      <c r="F39" s="539"/>
      <c r="G39" s="254"/>
      <c r="H39" s="538"/>
      <c r="I39" s="539"/>
    </row>
    <row r="40" spans="1:10" s="87" customFormat="1" x14ac:dyDescent="0.2">
      <c r="A40" s="266"/>
      <c r="B40" s="252"/>
      <c r="C40" s="252"/>
      <c r="D40" s="252"/>
      <c r="E40" s="252"/>
      <c r="F40" s="253"/>
      <c r="G40" s="254"/>
      <c r="H40" s="254"/>
    </row>
    <row r="41" spans="1:10" s="87" customFormat="1" x14ac:dyDescent="0.2">
      <c r="A41" s="266"/>
      <c r="B41" s="252"/>
      <c r="C41" s="252"/>
      <c r="D41" s="252"/>
      <c r="E41" s="252"/>
      <c r="F41" s="253"/>
      <c r="G41" s="254"/>
      <c r="H41" s="254"/>
    </row>
    <row r="42" spans="1:10" ht="12.75" customHeight="1" x14ac:dyDescent="0.2">
      <c r="A42" s="16"/>
      <c r="B42" s="75"/>
      <c r="C42" s="75"/>
      <c r="D42" s="75"/>
      <c r="E42" s="75"/>
      <c r="F42" s="75"/>
      <c r="G42" s="150"/>
      <c r="H42" s="151"/>
      <c r="I42" s="150"/>
      <c r="J42" s="152"/>
    </row>
    <row r="43" spans="1:10" ht="12" customHeight="1" x14ac:dyDescent="0.2">
      <c r="A43" s="498" t="s">
        <v>107</v>
      </c>
      <c r="B43" s="498"/>
      <c r="C43" s="498"/>
      <c r="D43" s="498"/>
      <c r="E43" s="498"/>
      <c r="F43" s="156"/>
      <c r="G43" s="17"/>
      <c r="H43" s="37"/>
      <c r="I43" s="1"/>
      <c r="J43" s="153"/>
    </row>
    <row r="44" spans="1:10" ht="27.2" customHeight="1" x14ac:dyDescent="0.2">
      <c r="A44" s="502" t="s">
        <v>108</v>
      </c>
      <c r="B44" s="502"/>
      <c r="C44" s="499" t="s">
        <v>109</v>
      </c>
      <c r="D44" s="500"/>
      <c r="E44" s="500"/>
      <c r="F44" s="501"/>
      <c r="G44" s="503" t="s">
        <v>110</v>
      </c>
      <c r="H44" s="503"/>
      <c r="I44" s="503"/>
    </row>
    <row r="45" spans="1:10" ht="9.75" customHeight="1" x14ac:dyDescent="0.2">
      <c r="A45" s="484"/>
      <c r="B45" s="485"/>
      <c r="C45" s="486"/>
      <c r="D45" s="487"/>
      <c r="E45" s="487"/>
      <c r="F45" s="488"/>
      <c r="G45" s="481"/>
      <c r="H45" s="482"/>
      <c r="I45" s="483"/>
    </row>
    <row r="46" spans="1:10" ht="9.75" customHeight="1" x14ac:dyDescent="0.2">
      <c r="A46" s="484"/>
      <c r="B46" s="485"/>
      <c r="C46" s="486"/>
      <c r="D46" s="487"/>
      <c r="E46" s="487"/>
      <c r="F46" s="488"/>
      <c r="G46" s="481"/>
      <c r="H46" s="482"/>
      <c r="I46" s="483"/>
    </row>
    <row r="47" spans="1:10" ht="9.75" customHeight="1" x14ac:dyDescent="0.2">
      <c r="A47" s="484"/>
      <c r="B47" s="485"/>
      <c r="C47" s="486"/>
      <c r="D47" s="487"/>
      <c r="E47" s="487"/>
      <c r="F47" s="488"/>
      <c r="G47" s="481"/>
      <c r="H47" s="482"/>
      <c r="I47" s="483"/>
    </row>
    <row r="48" spans="1:10" ht="9.75" customHeight="1" x14ac:dyDescent="0.2">
      <c r="A48" s="484"/>
      <c r="B48" s="485"/>
      <c r="C48" s="486"/>
      <c r="D48" s="487"/>
      <c r="E48" s="487"/>
      <c r="F48" s="488"/>
      <c r="G48" s="481"/>
      <c r="H48" s="482"/>
      <c r="I48" s="483"/>
    </row>
    <row r="49" spans="1:9" ht="9.75" customHeight="1" x14ac:dyDescent="0.2">
      <c r="A49" s="484"/>
      <c r="B49" s="485"/>
      <c r="C49" s="486"/>
      <c r="D49" s="487"/>
      <c r="E49" s="487"/>
      <c r="F49" s="488"/>
      <c r="G49" s="481"/>
      <c r="H49" s="482"/>
      <c r="I49" s="483"/>
    </row>
    <row r="50" spans="1:9" ht="9.75" customHeight="1" x14ac:dyDescent="0.2">
      <c r="A50" s="484"/>
      <c r="B50" s="485"/>
      <c r="C50" s="486"/>
      <c r="D50" s="487"/>
      <c r="E50" s="487"/>
      <c r="F50" s="488"/>
      <c r="G50" s="481"/>
      <c r="H50" s="482"/>
      <c r="I50" s="483"/>
    </row>
    <row r="51" spans="1:9" ht="9.75" customHeight="1" x14ac:dyDescent="0.2">
      <c r="A51" s="484"/>
      <c r="B51" s="485"/>
      <c r="C51" s="486"/>
      <c r="D51" s="487"/>
      <c r="E51" s="487"/>
      <c r="F51" s="488"/>
      <c r="G51" s="481"/>
      <c r="H51" s="482"/>
      <c r="I51" s="483"/>
    </row>
    <row r="52" spans="1:9" ht="9.75" customHeight="1" x14ac:dyDescent="0.2">
      <c r="A52" s="484"/>
      <c r="B52" s="485"/>
      <c r="C52" s="486"/>
      <c r="D52" s="487"/>
      <c r="E52" s="487"/>
      <c r="F52" s="488"/>
      <c r="G52" s="481"/>
      <c r="H52" s="482"/>
      <c r="I52" s="483"/>
    </row>
    <row r="53" spans="1:9" ht="9.75" customHeight="1" x14ac:dyDescent="0.2">
      <c r="A53" s="484"/>
      <c r="B53" s="485"/>
      <c r="C53" s="486"/>
      <c r="D53" s="487"/>
      <c r="E53" s="487"/>
      <c r="F53" s="488"/>
      <c r="G53" s="481"/>
      <c r="H53" s="482"/>
      <c r="I53" s="483"/>
    </row>
    <row r="54" spans="1:9" ht="9.75" customHeight="1" x14ac:dyDescent="0.2">
      <c r="A54" s="484"/>
      <c r="B54" s="485"/>
      <c r="C54" s="486"/>
      <c r="D54" s="487"/>
      <c r="E54" s="487"/>
      <c r="F54" s="488"/>
      <c r="G54" s="481"/>
      <c r="H54" s="482"/>
      <c r="I54" s="483"/>
    </row>
    <row r="55" spans="1:9" ht="9.75" customHeight="1" x14ac:dyDescent="0.2">
      <c r="A55" s="484"/>
      <c r="B55" s="485"/>
      <c r="C55" s="486"/>
      <c r="D55" s="487"/>
      <c r="E55" s="487"/>
      <c r="F55" s="488"/>
      <c r="G55" s="481"/>
      <c r="H55" s="482"/>
      <c r="I55" s="483"/>
    </row>
    <row r="56" spans="1:9" ht="9.75" customHeight="1" x14ac:dyDescent="0.2">
      <c r="A56" s="484"/>
      <c r="B56" s="485"/>
      <c r="C56" s="486"/>
      <c r="D56" s="487"/>
      <c r="E56" s="487"/>
      <c r="F56" s="488"/>
      <c r="G56" s="481"/>
      <c r="H56" s="482"/>
      <c r="I56" s="483"/>
    </row>
    <row r="57" spans="1:9" ht="9.75" customHeight="1" x14ac:dyDescent="0.2">
      <c r="A57" s="484"/>
      <c r="B57" s="485"/>
      <c r="C57" s="486"/>
      <c r="D57" s="487"/>
      <c r="E57" s="487"/>
      <c r="F57" s="488"/>
      <c r="G57" s="481"/>
      <c r="H57" s="482"/>
      <c r="I57" s="483"/>
    </row>
    <row r="58" spans="1:9" ht="9.75" customHeight="1" x14ac:dyDescent="0.2">
      <c r="A58" s="484"/>
      <c r="B58" s="485"/>
      <c r="C58" s="486"/>
      <c r="D58" s="487"/>
      <c r="E58" s="487"/>
      <c r="F58" s="488"/>
      <c r="G58" s="481"/>
      <c r="H58" s="482"/>
      <c r="I58" s="483"/>
    </row>
    <row r="59" spans="1:9" ht="9.75" customHeight="1" x14ac:dyDescent="0.2">
      <c r="A59" s="484"/>
      <c r="B59" s="485"/>
      <c r="C59" s="486"/>
      <c r="D59" s="487"/>
      <c r="E59" s="487"/>
      <c r="F59" s="488"/>
      <c r="G59" s="481"/>
      <c r="H59" s="482"/>
      <c r="I59" s="483"/>
    </row>
    <row r="60" spans="1:9" ht="9.75" customHeight="1" x14ac:dyDescent="0.2">
      <c r="A60" s="484"/>
      <c r="B60" s="485"/>
      <c r="C60" s="486"/>
      <c r="D60" s="487"/>
      <c r="E60" s="487"/>
      <c r="F60" s="488"/>
      <c r="G60" s="481"/>
      <c r="H60" s="482"/>
      <c r="I60" s="483"/>
    </row>
    <row r="61" spans="1:9" ht="9.75" customHeight="1" x14ac:dyDescent="0.2">
      <c r="A61" s="484"/>
      <c r="B61" s="485"/>
      <c r="C61" s="486"/>
      <c r="D61" s="487"/>
      <c r="E61" s="487"/>
      <c r="F61" s="488"/>
      <c r="G61" s="481"/>
      <c r="H61" s="482"/>
      <c r="I61" s="483"/>
    </row>
    <row r="62" spans="1:9" ht="9.75" customHeight="1" x14ac:dyDescent="0.2">
      <c r="A62" s="484"/>
      <c r="B62" s="485"/>
      <c r="C62" s="486"/>
      <c r="D62" s="487"/>
      <c r="E62" s="487"/>
      <c r="F62" s="488"/>
      <c r="G62" s="481"/>
      <c r="H62" s="482"/>
      <c r="I62" s="483"/>
    </row>
    <row r="63" spans="1:9" ht="9.75" customHeight="1" x14ac:dyDescent="0.2">
      <c r="A63" s="484"/>
      <c r="B63" s="485"/>
      <c r="C63" s="486"/>
      <c r="D63" s="487"/>
      <c r="E63" s="487"/>
      <c r="F63" s="488"/>
      <c r="G63" s="481"/>
      <c r="H63" s="482"/>
      <c r="I63" s="483"/>
    </row>
    <row r="64" spans="1:9" ht="9.75" customHeight="1" x14ac:dyDescent="0.2">
      <c r="A64" s="484"/>
      <c r="B64" s="485"/>
      <c r="C64" s="486"/>
      <c r="D64" s="487"/>
      <c r="E64" s="487"/>
      <c r="F64" s="488"/>
      <c r="G64" s="481"/>
      <c r="H64" s="482"/>
      <c r="I64" s="483"/>
    </row>
    <row r="65" spans="1:9" ht="9.75" customHeight="1" x14ac:dyDescent="0.2">
      <c r="A65" s="484"/>
      <c r="B65" s="485"/>
      <c r="C65" s="486"/>
      <c r="D65" s="487"/>
      <c r="E65" s="487"/>
      <c r="F65" s="488"/>
      <c r="G65" s="481"/>
      <c r="H65" s="482"/>
      <c r="I65" s="483"/>
    </row>
    <row r="66" spans="1:9" ht="9.75" customHeight="1" x14ac:dyDescent="0.2">
      <c r="A66" s="484"/>
      <c r="B66" s="485"/>
      <c r="C66" s="486"/>
      <c r="D66" s="487"/>
      <c r="E66" s="487"/>
      <c r="F66" s="488"/>
      <c r="G66" s="481"/>
      <c r="H66" s="482"/>
      <c r="I66" s="483"/>
    </row>
    <row r="67" spans="1:9" ht="9.75" customHeight="1" x14ac:dyDescent="0.2">
      <c r="A67" s="484"/>
      <c r="B67" s="485"/>
      <c r="C67" s="486"/>
      <c r="D67" s="487"/>
      <c r="E67" s="487"/>
      <c r="F67" s="488"/>
      <c r="G67" s="481"/>
      <c r="H67" s="482"/>
      <c r="I67" s="483"/>
    </row>
    <row r="68" spans="1:9" ht="9.75" customHeight="1" x14ac:dyDescent="0.2">
      <c r="A68" s="484"/>
      <c r="B68" s="485"/>
      <c r="C68" s="486"/>
      <c r="D68" s="487"/>
      <c r="E68" s="487"/>
      <c r="F68" s="488"/>
      <c r="G68" s="481"/>
      <c r="H68" s="482"/>
      <c r="I68" s="483"/>
    </row>
    <row r="69" spans="1:9" ht="9.75" customHeight="1" x14ac:dyDescent="0.2">
      <c r="A69" s="484"/>
      <c r="B69" s="485"/>
      <c r="C69" s="486"/>
      <c r="D69" s="487"/>
      <c r="E69" s="487"/>
      <c r="F69" s="488"/>
      <c r="G69" s="481"/>
      <c r="H69" s="482"/>
      <c r="I69" s="483"/>
    </row>
    <row r="70" spans="1:9" ht="9.75" customHeight="1" x14ac:dyDescent="0.2">
      <c r="A70" s="484"/>
      <c r="B70" s="485"/>
      <c r="C70" s="486"/>
      <c r="D70" s="487"/>
      <c r="E70" s="487"/>
      <c r="F70" s="488"/>
      <c r="G70" s="481"/>
      <c r="H70" s="482"/>
      <c r="I70" s="483"/>
    </row>
    <row r="71" spans="1:9" ht="9.75" customHeight="1" x14ac:dyDescent="0.2">
      <c r="A71" s="484"/>
      <c r="B71" s="485"/>
      <c r="C71" s="486"/>
      <c r="D71" s="487"/>
      <c r="E71" s="487"/>
      <c r="F71" s="488"/>
      <c r="G71" s="481"/>
      <c r="H71" s="482"/>
      <c r="I71" s="483"/>
    </row>
    <row r="72" spans="1:9" ht="9.75" customHeight="1" x14ac:dyDescent="0.2">
      <c r="A72" s="484"/>
      <c r="B72" s="485"/>
      <c r="C72" s="486"/>
      <c r="D72" s="487"/>
      <c r="E72" s="487"/>
      <c r="F72" s="488"/>
      <c r="G72" s="481"/>
      <c r="H72" s="482"/>
      <c r="I72" s="483"/>
    </row>
    <row r="73" spans="1:9" ht="9.75" customHeight="1" x14ac:dyDescent="0.2">
      <c r="A73" s="484"/>
      <c r="B73" s="485"/>
      <c r="C73" s="486"/>
      <c r="D73" s="487"/>
      <c r="E73" s="487"/>
      <c r="F73" s="488"/>
      <c r="G73" s="481"/>
      <c r="H73" s="482"/>
      <c r="I73" s="483"/>
    </row>
    <row r="74" spans="1:9" ht="9.75" customHeight="1" x14ac:dyDescent="0.2">
      <c r="A74" s="484"/>
      <c r="B74" s="485"/>
      <c r="C74" s="486"/>
      <c r="D74" s="487"/>
      <c r="E74" s="487"/>
      <c r="F74" s="488"/>
      <c r="G74" s="481"/>
      <c r="H74" s="482"/>
      <c r="I74" s="483"/>
    </row>
    <row r="75" spans="1:9" ht="9.75" customHeight="1" x14ac:dyDescent="0.2">
      <c r="A75" s="484"/>
      <c r="B75" s="485"/>
      <c r="C75" s="486"/>
      <c r="D75" s="487"/>
      <c r="E75" s="487"/>
      <c r="F75" s="488"/>
      <c r="G75" s="481"/>
      <c r="H75" s="482"/>
      <c r="I75" s="483"/>
    </row>
    <row r="76" spans="1:9" ht="9.75" customHeight="1" x14ac:dyDescent="0.2">
      <c r="A76" s="484"/>
      <c r="B76" s="485"/>
      <c r="C76" s="486"/>
      <c r="D76" s="487"/>
      <c r="E76" s="487"/>
      <c r="F76" s="488"/>
      <c r="G76" s="481"/>
      <c r="H76" s="482"/>
      <c r="I76" s="483"/>
    </row>
    <row r="77" spans="1:9" ht="9.75" customHeight="1" x14ac:dyDescent="0.2">
      <c r="A77" s="484"/>
      <c r="B77" s="485"/>
      <c r="C77" s="486"/>
      <c r="D77" s="487"/>
      <c r="E77" s="487"/>
      <c r="F77" s="488"/>
      <c r="G77" s="481"/>
      <c r="H77" s="482"/>
      <c r="I77" s="483"/>
    </row>
    <row r="78" spans="1:9" ht="9.75" customHeight="1" x14ac:dyDescent="0.2">
      <c r="A78" s="484"/>
      <c r="B78" s="485"/>
      <c r="C78" s="486"/>
      <c r="D78" s="487"/>
      <c r="E78" s="487"/>
      <c r="F78" s="488"/>
      <c r="G78" s="481"/>
      <c r="H78" s="482"/>
      <c r="I78" s="483"/>
    </row>
    <row r="79" spans="1:9" ht="9.75" customHeight="1" x14ac:dyDescent="0.2">
      <c r="A79" s="484"/>
      <c r="B79" s="485"/>
      <c r="C79" s="486"/>
      <c r="D79" s="487"/>
      <c r="E79" s="487"/>
      <c r="F79" s="488"/>
      <c r="G79" s="481"/>
      <c r="H79" s="482"/>
      <c r="I79" s="483"/>
    </row>
    <row r="80" spans="1:9" ht="9.75" customHeight="1" x14ac:dyDescent="0.2">
      <c r="A80" s="484"/>
      <c r="B80" s="485"/>
      <c r="C80" s="486"/>
      <c r="D80" s="487"/>
      <c r="E80" s="487"/>
      <c r="F80" s="488"/>
      <c r="G80" s="481"/>
      <c r="H80" s="482"/>
      <c r="I80" s="483"/>
    </row>
    <row r="81" spans="1:9" ht="9.75" customHeight="1" x14ac:dyDescent="0.2">
      <c r="A81" s="484"/>
      <c r="B81" s="485"/>
      <c r="C81" s="486"/>
      <c r="D81" s="487"/>
      <c r="E81" s="487"/>
      <c r="F81" s="488"/>
      <c r="G81" s="481"/>
      <c r="H81" s="482"/>
      <c r="I81" s="483"/>
    </row>
    <row r="82" spans="1:9" ht="9.75" customHeight="1" x14ac:dyDescent="0.2">
      <c r="A82" s="484"/>
      <c r="B82" s="485"/>
      <c r="C82" s="486"/>
      <c r="D82" s="487"/>
      <c r="E82" s="487"/>
      <c r="F82" s="488"/>
      <c r="G82" s="481"/>
      <c r="H82" s="482"/>
      <c r="I82" s="483"/>
    </row>
    <row r="83" spans="1:9" ht="9.75" customHeight="1" x14ac:dyDescent="0.2">
      <c r="A83" s="484"/>
      <c r="B83" s="485"/>
      <c r="C83" s="486"/>
      <c r="D83" s="487"/>
      <c r="E83" s="487"/>
      <c r="F83" s="488"/>
      <c r="G83" s="481"/>
      <c r="H83" s="482"/>
      <c r="I83" s="483"/>
    </row>
    <row r="84" spans="1:9" ht="9.75" customHeight="1" x14ac:dyDescent="0.2">
      <c r="A84" s="484"/>
      <c r="B84" s="485"/>
      <c r="C84" s="486"/>
      <c r="D84" s="487"/>
      <c r="E84" s="487"/>
      <c r="F84" s="488"/>
      <c r="G84" s="481"/>
      <c r="H84" s="482"/>
      <c r="I84" s="483"/>
    </row>
    <row r="85" spans="1:9" ht="9.75" customHeight="1" x14ac:dyDescent="0.2">
      <c r="A85" s="484"/>
      <c r="B85" s="485"/>
      <c r="C85" s="486"/>
      <c r="D85" s="487"/>
      <c r="E85" s="487"/>
      <c r="F85" s="488"/>
      <c r="G85" s="481"/>
      <c r="H85" s="482"/>
      <c r="I85" s="483"/>
    </row>
    <row r="86" spans="1:9" ht="9.75" customHeight="1" x14ac:dyDescent="0.2">
      <c r="A86" s="484"/>
      <c r="B86" s="485"/>
      <c r="C86" s="486"/>
      <c r="D86" s="487"/>
      <c r="E86" s="487"/>
      <c r="F86" s="488"/>
      <c r="G86" s="481"/>
      <c r="H86" s="482"/>
      <c r="I86" s="483"/>
    </row>
    <row r="87" spans="1:9" ht="9.75" customHeight="1" x14ac:dyDescent="0.2">
      <c r="A87" s="484"/>
      <c r="B87" s="485"/>
      <c r="C87" s="486"/>
      <c r="D87" s="487"/>
      <c r="E87" s="487"/>
      <c r="F87" s="488"/>
      <c r="G87" s="481"/>
      <c r="H87" s="482"/>
      <c r="I87" s="483"/>
    </row>
    <row r="88" spans="1:9" ht="9.75" customHeight="1" x14ac:dyDescent="0.2">
      <c r="A88" s="484"/>
      <c r="B88" s="485"/>
      <c r="C88" s="486"/>
      <c r="D88" s="487"/>
      <c r="E88" s="487"/>
      <c r="F88" s="488"/>
      <c r="G88" s="481"/>
      <c r="H88" s="482"/>
      <c r="I88" s="483"/>
    </row>
    <row r="89" spans="1:9" ht="9.75" customHeight="1" x14ac:dyDescent="0.2">
      <c r="A89" s="484"/>
      <c r="B89" s="485"/>
      <c r="C89" s="486"/>
      <c r="D89" s="487"/>
      <c r="E89" s="487"/>
      <c r="F89" s="488"/>
      <c r="G89" s="481"/>
      <c r="H89" s="482"/>
      <c r="I89" s="483"/>
    </row>
    <row r="90" spans="1:9" ht="9.75" customHeight="1" x14ac:dyDescent="0.2">
      <c r="A90" s="484"/>
      <c r="B90" s="485"/>
      <c r="C90" s="486"/>
      <c r="D90" s="487"/>
      <c r="E90" s="487"/>
      <c r="F90" s="488"/>
      <c r="G90" s="481"/>
      <c r="H90" s="482"/>
      <c r="I90" s="483"/>
    </row>
    <row r="91" spans="1:9" ht="9.75" customHeight="1" x14ac:dyDescent="0.2">
      <c r="A91" s="484"/>
      <c r="B91" s="485"/>
      <c r="C91" s="486"/>
      <c r="D91" s="487"/>
      <c r="E91" s="487"/>
      <c r="F91" s="488"/>
      <c r="G91" s="481"/>
      <c r="H91" s="482"/>
      <c r="I91" s="483"/>
    </row>
    <row r="92" spans="1:9" ht="9.75" customHeight="1" x14ac:dyDescent="0.2">
      <c r="A92" s="484"/>
      <c r="B92" s="485"/>
      <c r="C92" s="486"/>
      <c r="D92" s="487"/>
      <c r="E92" s="487"/>
      <c r="F92" s="488"/>
      <c r="G92" s="481"/>
      <c r="H92" s="482"/>
      <c r="I92" s="483"/>
    </row>
    <row r="93" spans="1:9" ht="9.75" customHeight="1" x14ac:dyDescent="0.2">
      <c r="A93" s="484"/>
      <c r="B93" s="485"/>
      <c r="C93" s="486"/>
      <c r="D93" s="487"/>
      <c r="E93" s="487"/>
      <c r="F93" s="488"/>
      <c r="G93" s="481"/>
      <c r="H93" s="482"/>
      <c r="I93" s="483"/>
    </row>
    <row r="94" spans="1:9" ht="9.75" customHeight="1" x14ac:dyDescent="0.2">
      <c r="A94" s="484"/>
      <c r="B94" s="485"/>
      <c r="C94" s="486"/>
      <c r="D94" s="487"/>
      <c r="E94" s="487"/>
      <c r="F94" s="488"/>
      <c r="G94" s="481"/>
      <c r="H94" s="482"/>
      <c r="I94" s="483"/>
    </row>
    <row r="95" spans="1:9" ht="9.75" customHeight="1" x14ac:dyDescent="0.2">
      <c r="A95" s="484"/>
      <c r="B95" s="485"/>
      <c r="C95" s="486"/>
      <c r="D95" s="487"/>
      <c r="E95" s="487"/>
      <c r="F95" s="488"/>
      <c r="G95" s="481"/>
      <c r="H95" s="482"/>
      <c r="I95" s="483"/>
    </row>
    <row r="96" spans="1:9" ht="9.75" customHeight="1" x14ac:dyDescent="0.2">
      <c r="A96" s="484"/>
      <c r="B96" s="485"/>
      <c r="C96" s="486"/>
      <c r="D96" s="487"/>
      <c r="E96" s="487"/>
      <c r="F96" s="488"/>
      <c r="G96" s="481"/>
      <c r="H96" s="482"/>
      <c r="I96" s="483"/>
    </row>
    <row r="97" spans="1:10" ht="9.75" customHeight="1" x14ac:dyDescent="0.2">
      <c r="A97" s="484"/>
      <c r="B97" s="485"/>
      <c r="C97" s="486"/>
      <c r="D97" s="487"/>
      <c r="E97" s="487"/>
      <c r="F97" s="488"/>
      <c r="G97" s="481"/>
      <c r="H97" s="482"/>
      <c r="I97" s="483"/>
    </row>
    <row r="98" spans="1:10" ht="9.75" customHeight="1" x14ac:dyDescent="0.2">
      <c r="A98" s="484"/>
      <c r="B98" s="485"/>
      <c r="C98" s="486"/>
      <c r="D98" s="487"/>
      <c r="E98" s="487"/>
      <c r="F98" s="488"/>
      <c r="G98" s="481"/>
      <c r="H98" s="482"/>
      <c r="I98" s="483"/>
    </row>
    <row r="99" spans="1:10" ht="9.75" customHeight="1" x14ac:dyDescent="0.2">
      <c r="A99" s="484"/>
      <c r="B99" s="485"/>
      <c r="C99" s="486"/>
      <c r="D99" s="487"/>
      <c r="E99" s="487"/>
      <c r="F99" s="488"/>
      <c r="G99" s="481"/>
      <c r="H99" s="482"/>
      <c r="I99" s="483"/>
    </row>
    <row r="100" spans="1:10" ht="36" customHeight="1" x14ac:dyDescent="0.2">
      <c r="A100" s="535">
        <f>IF(INT(G100)-INT(B17)=0,,"EL IMPORTE DEBE COINCIDIR CON LAS PRIMAS INTERMEDIADAS CONSIGNADAS EN LA CELDA B17, PROCEDENTE DE LA AGREGACIÓN DE LOS MODELOS 2.2 Y 2.3")</f>
        <v>0</v>
      </c>
      <c r="B100" s="536"/>
      <c r="C100" s="536"/>
      <c r="D100" s="536"/>
      <c r="E100" s="536"/>
      <c r="F100" s="537"/>
      <c r="G100" s="532">
        <f>SUM(G45:I99)</f>
        <v>0</v>
      </c>
      <c r="H100" s="533"/>
      <c r="I100" s="534"/>
    </row>
    <row r="101" spans="1:10" ht="3.75" customHeight="1" x14ac:dyDescent="0.2">
      <c r="A101" s="16"/>
      <c r="B101" s="37"/>
      <c r="C101" s="17"/>
      <c r="D101" s="17"/>
      <c r="E101" s="17"/>
      <c r="F101" s="17"/>
      <c r="G101" s="17"/>
      <c r="H101" s="37"/>
      <c r="I101" s="1"/>
    </row>
    <row r="102" spans="1:10" ht="4.5" customHeight="1" x14ac:dyDescent="0.2">
      <c r="A102" s="16"/>
      <c r="B102" s="37"/>
      <c r="C102" s="17"/>
      <c r="D102" s="17"/>
      <c r="E102" s="17"/>
      <c r="F102" s="17"/>
      <c r="G102" s="17"/>
      <c r="H102" s="37"/>
      <c r="I102" s="1"/>
    </row>
    <row r="103" spans="1:10" ht="4.5" customHeight="1" x14ac:dyDescent="0.2">
      <c r="A103" s="16"/>
      <c r="B103" s="37"/>
      <c r="C103" s="17"/>
      <c r="D103" s="17"/>
      <c r="E103" s="17"/>
      <c r="F103" s="17"/>
      <c r="G103" s="17"/>
      <c r="H103" s="37"/>
      <c r="I103" s="1"/>
    </row>
    <row r="104" spans="1:10" ht="4.5" customHeight="1" x14ac:dyDescent="0.2">
      <c r="A104" s="80"/>
      <c r="B104" s="81"/>
      <c r="C104" s="82"/>
      <c r="D104" s="82"/>
      <c r="E104" s="82"/>
      <c r="F104" s="82"/>
      <c r="G104" s="82"/>
      <c r="H104" s="81"/>
      <c r="I104" s="83"/>
      <c r="J104" s="84"/>
    </row>
    <row r="105" spans="1:10" ht="9.75" customHeight="1" x14ac:dyDescent="0.2">
      <c r="A105" s="529" t="s">
        <v>269</v>
      </c>
      <c r="B105" s="529"/>
      <c r="C105" s="529"/>
      <c r="D105" s="529"/>
      <c r="E105" s="529"/>
      <c r="F105" s="529"/>
      <c r="G105" s="529"/>
      <c r="H105" s="529"/>
      <c r="I105" s="529"/>
      <c r="J105" s="529"/>
    </row>
    <row r="106" spans="1:10" ht="9.75" customHeight="1" x14ac:dyDescent="0.2">
      <c r="A106" s="528" t="s">
        <v>111</v>
      </c>
      <c r="B106" s="528"/>
      <c r="C106" s="528"/>
      <c r="D106" s="528"/>
      <c r="E106" s="528"/>
      <c r="F106" s="528"/>
      <c r="G106" s="528"/>
      <c r="H106" s="528"/>
      <c r="I106" s="528"/>
    </row>
    <row r="107" spans="1:10" ht="9.75" customHeight="1" x14ac:dyDescent="0.2">
      <c r="A107" s="497" t="s">
        <v>351</v>
      </c>
      <c r="B107" s="497"/>
      <c r="C107" s="497"/>
      <c r="D107" s="497"/>
      <c r="E107" s="497"/>
      <c r="F107" s="497"/>
      <c r="G107" s="497"/>
      <c r="H107" s="497"/>
      <c r="I107" s="497"/>
    </row>
    <row r="108" spans="1:10" ht="9.75" customHeight="1" x14ac:dyDescent="0.2">
      <c r="A108" s="497" t="s">
        <v>270</v>
      </c>
      <c r="B108" s="497"/>
      <c r="C108" s="497"/>
      <c r="D108" s="497"/>
      <c r="E108" s="497"/>
      <c r="F108" s="497"/>
      <c r="G108" s="497"/>
      <c r="H108" s="497"/>
      <c r="I108" s="497"/>
      <c r="J108" s="497"/>
    </row>
    <row r="109" spans="1:10" ht="9.75" customHeight="1" x14ac:dyDescent="0.2">
      <c r="A109" s="525" t="s">
        <v>271</v>
      </c>
      <c r="B109" s="497"/>
      <c r="C109" s="497"/>
      <c r="D109" s="497"/>
      <c r="E109" s="497"/>
      <c r="F109" s="497"/>
      <c r="G109" s="497"/>
      <c r="H109" s="497"/>
      <c r="I109" s="497"/>
    </row>
    <row r="110" spans="1:10" s="43" customFormat="1" ht="33.75" customHeight="1" x14ac:dyDescent="0.2">
      <c r="A110" s="530" t="s">
        <v>272</v>
      </c>
      <c r="B110" s="530"/>
      <c r="C110" s="530"/>
      <c r="D110" s="530"/>
      <c r="E110" s="530"/>
      <c r="F110" s="530"/>
      <c r="G110" s="530"/>
      <c r="H110" s="530"/>
      <c r="I110" s="530"/>
      <c r="J110" s="530"/>
    </row>
    <row r="111" spans="1:10" ht="9.75" customHeight="1" x14ac:dyDescent="0.2">
      <c r="A111" s="497" t="s">
        <v>283</v>
      </c>
      <c r="B111" s="497"/>
      <c r="C111" s="497"/>
      <c r="D111" s="497"/>
      <c r="E111" s="497"/>
      <c r="F111" s="497"/>
      <c r="G111" s="497"/>
      <c r="H111" s="497"/>
      <c r="I111" s="497"/>
      <c r="J111" s="497"/>
    </row>
    <row r="112" spans="1:10" ht="22.5" customHeight="1" x14ac:dyDescent="0.2">
      <c r="A112" s="530" t="s">
        <v>273</v>
      </c>
      <c r="B112" s="530"/>
      <c r="C112" s="530"/>
      <c r="D112" s="530"/>
      <c r="E112" s="530"/>
      <c r="F112" s="530"/>
      <c r="G112" s="530"/>
      <c r="H112" s="530"/>
      <c r="I112" s="530"/>
      <c r="J112" s="530"/>
    </row>
    <row r="113" spans="1:10" ht="9.75" customHeight="1" x14ac:dyDescent="0.2">
      <c r="A113" s="497" t="s">
        <v>62</v>
      </c>
      <c r="B113" s="497"/>
      <c r="C113" s="497"/>
      <c r="D113" s="497"/>
      <c r="E113" s="497"/>
      <c r="F113" s="497"/>
      <c r="G113" s="497"/>
      <c r="H113" s="497"/>
      <c r="I113" s="497"/>
    </row>
    <row r="114" spans="1:10" ht="9.75" customHeight="1" x14ac:dyDescent="0.2">
      <c r="A114" s="527" t="s">
        <v>336</v>
      </c>
      <c r="B114" s="528"/>
      <c r="C114" s="528"/>
      <c r="D114" s="528"/>
      <c r="E114" s="528"/>
      <c r="F114" s="528"/>
      <c r="G114" s="528"/>
      <c r="H114" s="528"/>
      <c r="I114" s="528"/>
    </row>
    <row r="115" spans="1:10" ht="9.75" customHeight="1" x14ac:dyDescent="0.2">
      <c r="A115" s="526" t="s">
        <v>292</v>
      </c>
      <c r="B115" s="526"/>
      <c r="C115" s="526"/>
      <c r="D115" s="526"/>
      <c r="E115" s="526"/>
      <c r="F115" s="526"/>
      <c r="G115" s="526"/>
      <c r="H115" s="526"/>
      <c r="I115" s="526"/>
      <c r="J115" s="526"/>
    </row>
    <row r="116" spans="1:10" ht="9.75" customHeight="1" x14ac:dyDescent="0.2">
      <c r="A116" s="525" t="s">
        <v>274</v>
      </c>
      <c r="B116" s="497"/>
      <c r="C116" s="497"/>
      <c r="D116" s="497"/>
      <c r="E116" s="497"/>
      <c r="F116" s="497"/>
      <c r="G116" s="497"/>
      <c r="H116" s="497"/>
      <c r="I116" s="497"/>
    </row>
    <row r="117" spans="1:10" ht="9.75" customHeight="1" x14ac:dyDescent="0.2">
      <c r="A117" s="523" t="s">
        <v>350</v>
      </c>
      <c r="B117" s="524"/>
      <c r="C117" s="524"/>
      <c r="D117" s="524"/>
      <c r="E117" s="524"/>
      <c r="F117" s="524"/>
      <c r="G117" s="524"/>
      <c r="H117" s="524"/>
      <c r="I117" s="524"/>
    </row>
    <row r="118" spans="1:10" ht="29.25" customHeight="1" x14ac:dyDescent="0.2">
      <c r="A118" s="20" t="s">
        <v>349</v>
      </c>
      <c r="B118" s="272"/>
      <c r="C118" s="272"/>
      <c r="D118" s="272"/>
      <c r="E118" s="272"/>
      <c r="F118" s="272"/>
      <c r="G118" s="272"/>
      <c r="H118" s="272"/>
    </row>
    <row r="119" spans="1:10" ht="13.5" customHeight="1" x14ac:dyDescent="0.2">
      <c r="A119" s="141" t="s">
        <v>254</v>
      </c>
      <c r="B119" s="272"/>
      <c r="C119" s="272"/>
      <c r="D119" s="272"/>
      <c r="E119" s="272"/>
      <c r="F119" s="272"/>
      <c r="G119" s="272"/>
      <c r="H119" s="272"/>
    </row>
    <row r="120" spans="1:10" ht="20.25" customHeight="1" x14ac:dyDescent="0.2">
      <c r="A120" s="119" t="s">
        <v>235</v>
      </c>
      <c r="B120" s="272"/>
      <c r="C120" s="272"/>
      <c r="D120" s="272"/>
      <c r="E120" s="272"/>
      <c r="F120" s="272"/>
      <c r="G120" s="272"/>
      <c r="H120" s="272"/>
    </row>
    <row r="121" spans="1:10" ht="11.25" customHeight="1" x14ac:dyDescent="0.2">
      <c r="A121" s="119" t="s">
        <v>236</v>
      </c>
    </row>
    <row r="122" spans="1:10" ht="0.75" hidden="1" customHeight="1" x14ac:dyDescent="0.2">
      <c r="A122" s="119" t="s">
        <v>233</v>
      </c>
    </row>
    <row r="123" spans="1:10" ht="15.75" customHeight="1" x14ac:dyDescent="0.2">
      <c r="A123" s="119" t="s">
        <v>234</v>
      </c>
    </row>
    <row r="124" spans="1:10" ht="37.5" customHeight="1" x14ac:dyDescent="0.2">
      <c r="A124" s="153"/>
    </row>
    <row r="125" spans="1:10" ht="9.75" customHeight="1" x14ac:dyDescent="0.2"/>
    <row r="126" spans="1:10" ht="9.75" customHeight="1" x14ac:dyDescent="0.2"/>
  </sheetData>
  <sheetProtection algorithmName="SHA-512" hashValue="P1VCqYT1gl5x0lIMVIshxH7pheQzOPdmGzSU180ZZnA3X8+34rfpwm1wsipGFD7DPaeRcPeAQtHv71lP4+XHBQ==" saltValue="32VLTfblTg+JAtC1+VOxRw==" spinCount="100000" sheet="1" selectLockedCells="1"/>
  <mergeCells count="235">
    <mergeCell ref="G89:I89"/>
    <mergeCell ref="C89:F89"/>
    <mergeCell ref="A89:B89"/>
    <mergeCell ref="E34:F34"/>
    <mergeCell ref="E36:F36"/>
    <mergeCell ref="E37:F37"/>
    <mergeCell ref="E38:F38"/>
    <mergeCell ref="E39:F39"/>
    <mergeCell ref="H34:I34"/>
    <mergeCell ref="H36:I36"/>
    <mergeCell ref="H37:I37"/>
    <mergeCell ref="H38:I38"/>
    <mergeCell ref="H39:I39"/>
    <mergeCell ref="A87:B87"/>
    <mergeCell ref="G86:I86"/>
    <mergeCell ref="G87:I87"/>
    <mergeCell ref="C87:F87"/>
    <mergeCell ref="C86:F86"/>
    <mergeCell ref="G88:I88"/>
    <mergeCell ref="A88:B88"/>
    <mergeCell ref="A86:B86"/>
    <mergeCell ref="G84:I84"/>
    <mergeCell ref="C83:F83"/>
    <mergeCell ref="C84:F84"/>
    <mergeCell ref="K14:L14"/>
    <mergeCell ref="K15:K16"/>
    <mergeCell ref="L15:L16"/>
    <mergeCell ref="K21:L21"/>
    <mergeCell ref="K22:K23"/>
    <mergeCell ref="L22:L23"/>
    <mergeCell ref="A27:K27"/>
    <mergeCell ref="G100:I100"/>
    <mergeCell ref="G99:I99"/>
    <mergeCell ref="A90:B90"/>
    <mergeCell ref="A91:B91"/>
    <mergeCell ref="A92:B92"/>
    <mergeCell ref="A93:B93"/>
    <mergeCell ref="C90:F90"/>
    <mergeCell ref="C91:F91"/>
    <mergeCell ref="A99:B99"/>
    <mergeCell ref="G90:I90"/>
    <mergeCell ref="A100:F100"/>
    <mergeCell ref="G91:I91"/>
    <mergeCell ref="G92:I92"/>
    <mergeCell ref="G93:I93"/>
    <mergeCell ref="C93:F93"/>
    <mergeCell ref="C99:F99"/>
    <mergeCell ref="G94:I94"/>
    <mergeCell ref="A95:B95"/>
    <mergeCell ref="C95:F95"/>
    <mergeCell ref="G95:I95"/>
    <mergeCell ref="C96:F96"/>
    <mergeCell ref="A94:B94"/>
    <mergeCell ref="C94:F94"/>
    <mergeCell ref="A98:B98"/>
    <mergeCell ref="C98:F98"/>
    <mergeCell ref="G98:I98"/>
    <mergeCell ref="G96:I96"/>
    <mergeCell ref="A97:B97"/>
    <mergeCell ref="C97:F97"/>
    <mergeCell ref="G97:I97"/>
    <mergeCell ref="A96:B96"/>
    <mergeCell ref="A83:B83"/>
    <mergeCell ref="G83:I83"/>
    <mergeCell ref="A81:B81"/>
    <mergeCell ref="G81:I81"/>
    <mergeCell ref="A80:B80"/>
    <mergeCell ref="G80:I80"/>
    <mergeCell ref="C80:F80"/>
    <mergeCell ref="A85:B85"/>
    <mergeCell ref="G85:I85"/>
    <mergeCell ref="A82:B82"/>
    <mergeCell ref="G82:I82"/>
    <mergeCell ref="A84:B84"/>
    <mergeCell ref="A79:B79"/>
    <mergeCell ref="G79:I79"/>
    <mergeCell ref="C58:F58"/>
    <mergeCell ref="A64:B64"/>
    <mergeCell ref="A63:B63"/>
    <mergeCell ref="A60:B60"/>
    <mergeCell ref="G77:I77"/>
    <mergeCell ref="G60:I60"/>
    <mergeCell ref="C60:F60"/>
    <mergeCell ref="A61:B61"/>
    <mergeCell ref="G62:I62"/>
    <mergeCell ref="G64:I64"/>
    <mergeCell ref="G67:I67"/>
    <mergeCell ref="A68:B68"/>
    <mergeCell ref="C68:F68"/>
    <mergeCell ref="A67:B67"/>
    <mergeCell ref="C67:F67"/>
    <mergeCell ref="G68:I68"/>
    <mergeCell ref="A74:B74"/>
    <mergeCell ref="G76:I76"/>
    <mergeCell ref="C75:F75"/>
    <mergeCell ref="G65:I65"/>
    <mergeCell ref="A66:B66"/>
    <mergeCell ref="C66:F66"/>
    <mergeCell ref="A78:B78"/>
    <mergeCell ref="G78:I78"/>
    <mergeCell ref="C77:F77"/>
    <mergeCell ref="C78:F78"/>
    <mergeCell ref="A77:B77"/>
    <mergeCell ref="A75:B75"/>
    <mergeCell ref="G75:I75"/>
    <mergeCell ref="C76:F76"/>
    <mergeCell ref="A71:B71"/>
    <mergeCell ref="C71:F71"/>
    <mergeCell ref="G71:I71"/>
    <mergeCell ref="A72:B72"/>
    <mergeCell ref="C72:F72"/>
    <mergeCell ref="G72:I72"/>
    <mergeCell ref="G74:I74"/>
    <mergeCell ref="G73:I73"/>
    <mergeCell ref="A73:B73"/>
    <mergeCell ref="C73:F73"/>
    <mergeCell ref="A76:B76"/>
    <mergeCell ref="G59:I59"/>
    <mergeCell ref="C61:F61"/>
    <mergeCell ref="C47:F47"/>
    <mergeCell ref="C50:F50"/>
    <mergeCell ref="G57:I57"/>
    <mergeCell ref="A58:B58"/>
    <mergeCell ref="G58:I58"/>
    <mergeCell ref="G48:I48"/>
    <mergeCell ref="G50:I50"/>
    <mergeCell ref="C49:F49"/>
    <mergeCell ref="G49:I49"/>
    <mergeCell ref="C48:F48"/>
    <mergeCell ref="G47:I47"/>
    <mergeCell ref="A117:I117"/>
    <mergeCell ref="A113:I113"/>
    <mergeCell ref="A116:I116"/>
    <mergeCell ref="A115:J115"/>
    <mergeCell ref="A114:I114"/>
    <mergeCell ref="A62:B62"/>
    <mergeCell ref="A45:B45"/>
    <mergeCell ref="A47:B47"/>
    <mergeCell ref="A105:J105"/>
    <mergeCell ref="A106:I106"/>
    <mergeCell ref="C92:F92"/>
    <mergeCell ref="G55:I55"/>
    <mergeCell ref="A56:B56"/>
    <mergeCell ref="C56:F56"/>
    <mergeCell ref="C53:F53"/>
    <mergeCell ref="A55:B55"/>
    <mergeCell ref="C55:F55"/>
    <mergeCell ref="A112:J112"/>
    <mergeCell ref="A107:I107"/>
    <mergeCell ref="A109:I109"/>
    <mergeCell ref="A108:J108"/>
    <mergeCell ref="A110:J110"/>
    <mergeCell ref="C46:F46"/>
    <mergeCell ref="A57:B57"/>
    <mergeCell ref="A1:B4"/>
    <mergeCell ref="C9:E9"/>
    <mergeCell ref="A13:H13"/>
    <mergeCell ref="A7:J7"/>
    <mergeCell ref="D10:J10"/>
    <mergeCell ref="A6:J6"/>
    <mergeCell ref="A9:B9"/>
    <mergeCell ref="A10:C10"/>
    <mergeCell ref="A11:J12"/>
    <mergeCell ref="H15:H16"/>
    <mergeCell ref="A43:E43"/>
    <mergeCell ref="B14:B16"/>
    <mergeCell ref="C44:F44"/>
    <mergeCell ref="C45:F45"/>
    <mergeCell ref="A44:B44"/>
    <mergeCell ref="G44:I44"/>
    <mergeCell ref="F24:G24"/>
    <mergeCell ref="I22:I23"/>
    <mergeCell ref="F14:H14"/>
    <mergeCell ref="I14:J14"/>
    <mergeCell ref="J15:J16"/>
    <mergeCell ref="E14:E16"/>
    <mergeCell ref="F15:G16"/>
    <mergeCell ref="F17:G17"/>
    <mergeCell ref="F22:G23"/>
    <mergeCell ref="D14:D16"/>
    <mergeCell ref="A14:A16"/>
    <mergeCell ref="C14:C16"/>
    <mergeCell ref="C21:C23"/>
    <mergeCell ref="I15:I16"/>
    <mergeCell ref="I21:J21"/>
    <mergeCell ref="A20:H20"/>
    <mergeCell ref="G45:I45"/>
    <mergeCell ref="A111:J111"/>
    <mergeCell ref="A53:B53"/>
    <mergeCell ref="G53:I53"/>
    <mergeCell ref="C51:F51"/>
    <mergeCell ref="G51:I51"/>
    <mergeCell ref="C52:F52"/>
    <mergeCell ref="G56:I56"/>
    <mergeCell ref="C54:F54"/>
    <mergeCell ref="A54:B54"/>
    <mergeCell ref="G54:I54"/>
    <mergeCell ref="G52:I52"/>
    <mergeCell ref="C88:F88"/>
    <mergeCell ref="C85:F85"/>
    <mergeCell ref="C62:F62"/>
    <mergeCell ref="C74:F74"/>
    <mergeCell ref="C65:F65"/>
    <mergeCell ref="C81:F81"/>
    <mergeCell ref="C82:F82"/>
    <mergeCell ref="C79:F79"/>
    <mergeCell ref="C64:F64"/>
    <mergeCell ref="C63:F63"/>
    <mergeCell ref="G63:I63"/>
    <mergeCell ref="C57:F57"/>
    <mergeCell ref="A51:B51"/>
    <mergeCell ref="G66:I66"/>
    <mergeCell ref="A65:B65"/>
    <mergeCell ref="A69:B69"/>
    <mergeCell ref="C69:F69"/>
    <mergeCell ref="G69:I69"/>
    <mergeCell ref="A70:B70"/>
    <mergeCell ref="C70:F70"/>
    <mergeCell ref="G70:I70"/>
    <mergeCell ref="J22:J23"/>
    <mergeCell ref="E21:E23"/>
    <mergeCell ref="A21:A23"/>
    <mergeCell ref="B21:B23"/>
    <mergeCell ref="D21:D23"/>
    <mergeCell ref="A46:B46"/>
    <mergeCell ref="F21:H21"/>
    <mergeCell ref="H22:H23"/>
    <mergeCell ref="G46:I46"/>
    <mergeCell ref="A52:B52"/>
    <mergeCell ref="A48:B48"/>
    <mergeCell ref="A50:B50"/>
    <mergeCell ref="A49:B49"/>
    <mergeCell ref="G61:I61"/>
    <mergeCell ref="A59:B59"/>
    <mergeCell ref="C59:F59"/>
  </mergeCells>
  <phoneticPr fontId="9" type="noConversion"/>
  <conditionalFormatting sqref="A100:F100">
    <cfRule type="cellIs" dxfId="2" priority="1" stopIfTrue="1" operator="notEqual">
      <formula>0</formula>
    </cfRule>
  </conditionalFormatting>
  <dataValidations count="2">
    <dataValidation type="list" showInputMessage="1" showErrorMessage="1" sqref="E19:F19">
      <formula1>$J$14:$J$18</formula1>
    </dataValidation>
    <dataValidation type="list" showInputMessage="1" showErrorMessage="1" sqref="A24 A17">
      <formula1>$A$119:$A$123</formula1>
    </dataValidation>
  </dataValidations>
  <printOptions horizontalCentered="1"/>
  <pageMargins left="0.51181102362204722" right="0.39370078740157483" top="0" bottom="0" header="0" footer="0"/>
  <pageSetup paperSize="9" scale="62" orientation="portrait" r:id="rId1"/>
  <headerFooter alignWithMargins="0">
    <oddFooter>&amp;L
&amp;R&amp;A</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pageSetUpPr autoPageBreaks="0"/>
  </sheetPr>
  <dimension ref="A1:K50"/>
  <sheetViews>
    <sheetView showGridLines="0" zoomScaleNormal="100" workbookViewId="0">
      <selection activeCell="G26" sqref="G26"/>
    </sheetView>
  </sheetViews>
  <sheetFormatPr baseColWidth="10" defaultColWidth="11.42578125" defaultRowHeight="12.75" x14ac:dyDescent="0.2"/>
  <cols>
    <col min="1" max="1" width="9.7109375" style="1" customWidth="1"/>
    <col min="2" max="2" width="13.28515625" style="1" customWidth="1"/>
    <col min="3" max="3" width="13.5703125" style="1" customWidth="1"/>
    <col min="4" max="4" width="7.140625" style="3" customWidth="1"/>
    <col min="5" max="5" width="10.42578125" style="3" customWidth="1"/>
    <col min="6" max="6" width="11.85546875" style="1" customWidth="1"/>
    <col min="7" max="7" width="12.7109375" style="1" customWidth="1"/>
    <col min="8" max="8" width="7.42578125" style="1" customWidth="1"/>
    <col min="9" max="9" width="10.7109375" style="1" customWidth="1"/>
    <col min="10" max="10" width="11.7109375" style="1" customWidth="1"/>
    <col min="11" max="16384" width="11.42578125" style="1"/>
  </cols>
  <sheetData>
    <row r="1" spans="1:10" x14ac:dyDescent="0.2">
      <c r="A1" s="511"/>
      <c r="B1" s="511"/>
      <c r="C1" s="11"/>
      <c r="D1" s="10"/>
      <c r="E1" s="10"/>
      <c r="F1" s="10"/>
      <c r="G1" s="10"/>
      <c r="H1" s="10"/>
      <c r="I1" s="10"/>
    </row>
    <row r="2" spans="1:10" x14ac:dyDescent="0.2">
      <c r="A2" s="511"/>
      <c r="B2" s="511"/>
      <c r="C2" s="88"/>
      <c r="D2" s="23"/>
      <c r="E2" s="23"/>
      <c r="F2" s="23"/>
      <c r="G2" s="23"/>
      <c r="H2" s="23"/>
      <c r="I2" s="23"/>
    </row>
    <row r="3" spans="1:10" x14ac:dyDescent="0.2">
      <c r="A3" s="511"/>
      <c r="B3" s="511"/>
      <c r="C3" s="88"/>
      <c r="D3" s="23"/>
      <c r="E3" s="23"/>
      <c r="F3" s="23"/>
      <c r="G3" s="23"/>
      <c r="H3" s="23"/>
      <c r="I3" s="23"/>
    </row>
    <row r="4" spans="1:10" x14ac:dyDescent="0.2">
      <c r="A4" s="511"/>
      <c r="B4" s="511"/>
      <c r="C4" s="88"/>
      <c r="D4" s="23"/>
      <c r="E4" s="23"/>
      <c r="F4" s="23"/>
      <c r="G4" s="23"/>
      <c r="H4" s="23"/>
      <c r="I4" s="23"/>
    </row>
    <row r="5" spans="1:10" x14ac:dyDescent="0.2">
      <c r="A5" s="24"/>
      <c r="B5" s="24"/>
      <c r="C5" s="23"/>
      <c r="D5" s="23"/>
      <c r="E5" s="23"/>
      <c r="F5" s="23"/>
      <c r="G5" s="23"/>
      <c r="H5" s="23"/>
      <c r="I5" s="23"/>
    </row>
    <row r="6" spans="1:10" ht="15.75" x14ac:dyDescent="0.25">
      <c r="A6" s="546" t="s">
        <v>71</v>
      </c>
      <c r="B6" s="546"/>
      <c r="C6" s="546"/>
      <c r="D6" s="546"/>
      <c r="E6" s="546"/>
      <c r="F6" s="546"/>
      <c r="G6" s="546"/>
      <c r="H6" s="546"/>
      <c r="I6" s="546"/>
      <c r="J6" s="546"/>
    </row>
    <row r="7" spans="1:10" ht="15.75" customHeight="1" x14ac:dyDescent="0.2">
      <c r="A7" s="513" t="s">
        <v>275</v>
      </c>
      <c r="B7" s="511"/>
      <c r="C7" s="511"/>
      <c r="D7" s="511"/>
      <c r="E7" s="511"/>
      <c r="F7" s="511"/>
      <c r="G7" s="511"/>
      <c r="H7" s="511"/>
      <c r="I7" s="511"/>
      <c r="J7" s="511"/>
    </row>
    <row r="8" spans="1:10" ht="15.75" customHeight="1" x14ac:dyDescent="0.2">
      <c r="A8" s="6"/>
      <c r="B8" s="24"/>
      <c r="C8" s="24"/>
      <c r="D8" s="24"/>
      <c r="E8" s="24"/>
      <c r="F8" s="24"/>
      <c r="G8" s="24"/>
      <c r="H8" s="24"/>
      <c r="I8" s="24"/>
      <c r="J8" s="24"/>
    </row>
    <row r="9" spans="1:10" ht="14.25" customHeight="1" x14ac:dyDescent="0.2">
      <c r="A9" s="548" t="str">
        <f>'Modelo 0.2'!A10:C10</f>
        <v>Ejercicio: 2025</v>
      </c>
      <c r="B9" s="549"/>
      <c r="C9" s="545" t="s">
        <v>304</v>
      </c>
      <c r="D9" s="545"/>
      <c r="E9" s="48">
        <f>'Modelo 0.2'!F10</f>
        <v>0</v>
      </c>
      <c r="F9" s="2"/>
      <c r="G9" s="2"/>
      <c r="H9" s="2"/>
      <c r="I9" s="2"/>
      <c r="J9" s="2"/>
    </row>
    <row r="10" spans="1:10" x14ac:dyDescent="0.2">
      <c r="A10" s="73" t="s">
        <v>112</v>
      </c>
      <c r="B10" s="514">
        <f>'Modelo 0.2'!D13</f>
        <v>0</v>
      </c>
      <c r="C10" s="515"/>
      <c r="D10" s="515"/>
      <c r="E10" s="515"/>
      <c r="F10" s="515"/>
      <c r="G10" s="515"/>
      <c r="H10" s="515"/>
      <c r="I10" s="515"/>
      <c r="J10" s="516"/>
    </row>
    <row r="11" spans="1:10" x14ac:dyDescent="0.2">
      <c r="A11" s="550"/>
      <c r="B11" s="550"/>
      <c r="C11" s="550"/>
      <c r="D11" s="550"/>
      <c r="E11" s="550"/>
      <c r="F11" s="550"/>
      <c r="G11" s="550"/>
      <c r="H11" s="550"/>
      <c r="I11" s="550"/>
      <c r="J11" s="550"/>
    </row>
    <row r="12" spans="1:10" ht="24.75" customHeight="1" x14ac:dyDescent="0.2">
      <c r="A12" s="547" t="s">
        <v>2</v>
      </c>
      <c r="B12" s="547"/>
      <c r="C12" s="547" t="s">
        <v>0</v>
      </c>
      <c r="D12" s="547"/>
      <c r="E12" s="547"/>
      <c r="F12" s="547"/>
      <c r="G12" s="547" t="s">
        <v>1</v>
      </c>
      <c r="H12" s="547"/>
      <c r="I12" s="547"/>
      <c r="J12" s="547"/>
    </row>
    <row r="13" spans="1:10" ht="24.2" customHeight="1" x14ac:dyDescent="0.2">
      <c r="A13" s="547"/>
      <c r="B13" s="547"/>
      <c r="C13" s="45" t="s">
        <v>3</v>
      </c>
      <c r="D13" s="46" t="s">
        <v>4</v>
      </c>
      <c r="E13" s="45" t="s">
        <v>64</v>
      </c>
      <c r="F13" s="45" t="s">
        <v>65</v>
      </c>
      <c r="G13" s="45" t="s">
        <v>3</v>
      </c>
      <c r="H13" s="45" t="s">
        <v>4</v>
      </c>
      <c r="I13" s="45" t="s">
        <v>64</v>
      </c>
      <c r="J13" s="45" t="s">
        <v>65</v>
      </c>
    </row>
    <row r="14" spans="1:10" x14ac:dyDescent="0.2">
      <c r="A14" s="541" t="s">
        <v>6</v>
      </c>
      <c r="B14" s="541"/>
      <c r="C14" s="14"/>
      <c r="D14" s="27" t="e">
        <f>C14*100/C42</f>
        <v>#DIV/0!</v>
      </c>
      <c r="E14" s="14"/>
      <c r="F14" s="14"/>
      <c r="G14" s="14"/>
      <c r="H14" s="27" t="e">
        <f>G14*100/G42</f>
        <v>#DIV/0!</v>
      </c>
      <c r="I14" s="14"/>
      <c r="J14" s="14"/>
    </row>
    <row r="15" spans="1:10" x14ac:dyDescent="0.2">
      <c r="A15" s="541" t="s">
        <v>7</v>
      </c>
      <c r="B15" s="541"/>
      <c r="C15" s="14"/>
      <c r="D15" s="27" t="e">
        <f>C15*100/C42</f>
        <v>#DIV/0!</v>
      </c>
      <c r="E15" s="14"/>
      <c r="F15" s="14"/>
      <c r="G15" s="14"/>
      <c r="H15" s="27" t="e">
        <f>G15*100/G42</f>
        <v>#DIV/0!</v>
      </c>
      <c r="I15" s="14"/>
      <c r="J15" s="14"/>
    </row>
    <row r="16" spans="1:10" x14ac:dyDescent="0.2">
      <c r="A16" s="541" t="s">
        <v>8</v>
      </c>
      <c r="B16" s="541"/>
      <c r="C16" s="14"/>
      <c r="D16" s="27" t="e">
        <f>C16*100/C42</f>
        <v>#DIV/0!</v>
      </c>
      <c r="E16" s="14"/>
      <c r="F16" s="14"/>
      <c r="G16" s="14"/>
      <c r="H16" s="27" t="e">
        <f>G16*100/G42</f>
        <v>#DIV/0!</v>
      </c>
      <c r="I16" s="14"/>
      <c r="J16" s="14"/>
    </row>
    <row r="17" spans="1:11" ht="13.5" customHeight="1" x14ac:dyDescent="0.2">
      <c r="A17" s="553" t="s">
        <v>114</v>
      </c>
      <c r="B17" s="554"/>
      <c r="C17" s="14"/>
      <c r="D17" s="27" t="e">
        <f>C17*100/C42</f>
        <v>#DIV/0!</v>
      </c>
      <c r="E17" s="14"/>
      <c r="F17" s="14"/>
      <c r="G17" s="14"/>
      <c r="H17" s="27" t="e">
        <f>G17*100/G42</f>
        <v>#DIV/0!</v>
      </c>
      <c r="I17" s="14"/>
      <c r="J17" s="14"/>
      <c r="K17" s="12"/>
    </row>
    <row r="18" spans="1:11" x14ac:dyDescent="0.2">
      <c r="A18" s="541" t="s">
        <v>9</v>
      </c>
      <c r="B18" s="541"/>
      <c r="C18" s="14"/>
      <c r="D18" s="27" t="e">
        <f>C18*100/C42</f>
        <v>#DIV/0!</v>
      </c>
      <c r="E18" s="14"/>
      <c r="F18" s="14"/>
      <c r="G18" s="14"/>
      <c r="H18" s="27" t="e">
        <f>G18*100/G42</f>
        <v>#DIV/0!</v>
      </c>
      <c r="I18" s="14"/>
      <c r="J18" s="14"/>
      <c r="K18" s="113"/>
    </row>
    <row r="19" spans="1:11" x14ac:dyDescent="0.2">
      <c r="A19" s="541" t="s">
        <v>10</v>
      </c>
      <c r="B19" s="541"/>
      <c r="C19" s="14"/>
      <c r="D19" s="27" t="e">
        <f>C19*100/C42</f>
        <v>#DIV/0!</v>
      </c>
      <c r="E19" s="14"/>
      <c r="F19" s="14"/>
      <c r="G19" s="14"/>
      <c r="H19" s="27" t="e">
        <f>G19*100/G42</f>
        <v>#DIV/0!</v>
      </c>
      <c r="I19" s="14"/>
      <c r="J19" s="14"/>
    </row>
    <row r="20" spans="1:11" ht="25.5" customHeight="1" x14ac:dyDescent="0.2">
      <c r="A20" s="541" t="s">
        <v>26</v>
      </c>
      <c r="B20" s="541"/>
      <c r="C20" s="28"/>
      <c r="D20" s="29" t="e">
        <f>C20*100/C42</f>
        <v>#DIV/0!</v>
      </c>
      <c r="E20" s="28"/>
      <c r="F20" s="28"/>
      <c r="G20" s="28"/>
      <c r="H20" s="29" t="e">
        <f>G20*100/G42</f>
        <v>#DIV/0!</v>
      </c>
      <c r="I20" s="28"/>
      <c r="J20" s="28"/>
    </row>
    <row r="21" spans="1:11" ht="36" customHeight="1" x14ac:dyDescent="0.2">
      <c r="A21" s="542" t="s">
        <v>11</v>
      </c>
      <c r="B21" s="47" t="s">
        <v>12</v>
      </c>
      <c r="C21" s="28"/>
      <c r="D21" s="29" t="e">
        <f>C21*100/C42</f>
        <v>#DIV/0!</v>
      </c>
      <c r="E21" s="28"/>
      <c r="F21" s="28"/>
      <c r="G21" s="28"/>
      <c r="H21" s="29" t="e">
        <f>G21*100/G42</f>
        <v>#DIV/0!</v>
      </c>
      <c r="I21" s="28"/>
      <c r="J21" s="28"/>
    </row>
    <row r="22" spans="1:11" ht="18.75" customHeight="1" x14ac:dyDescent="0.2">
      <c r="A22" s="542"/>
      <c r="B22" s="47" t="s">
        <v>13</v>
      </c>
      <c r="C22" s="28"/>
      <c r="D22" s="29" t="e">
        <f>C22*100/C42</f>
        <v>#DIV/0!</v>
      </c>
      <c r="E22" s="28"/>
      <c r="F22" s="28"/>
      <c r="G22" s="28"/>
      <c r="H22" s="29" t="e">
        <f>G22*100/G42</f>
        <v>#DIV/0!</v>
      </c>
      <c r="I22" s="28"/>
      <c r="J22" s="28"/>
    </row>
    <row r="23" spans="1:11" ht="22.5" x14ac:dyDescent="0.2">
      <c r="A23" s="542"/>
      <c r="B23" s="47" t="s">
        <v>113</v>
      </c>
      <c r="C23" s="28"/>
      <c r="D23" s="29" t="e">
        <f>C23*100/C42</f>
        <v>#DIV/0!</v>
      </c>
      <c r="E23" s="28"/>
      <c r="F23" s="28"/>
      <c r="G23" s="28"/>
      <c r="H23" s="29" t="e">
        <f>G23*100/G42</f>
        <v>#DIV/0!</v>
      </c>
      <c r="I23" s="28"/>
      <c r="J23" s="28"/>
    </row>
    <row r="24" spans="1:11" ht="22.5" customHeight="1" x14ac:dyDescent="0.2">
      <c r="A24" s="542" t="s">
        <v>14</v>
      </c>
      <c r="B24" s="255" t="s">
        <v>307</v>
      </c>
      <c r="C24" s="28"/>
      <c r="D24" s="29" t="e">
        <f>C24*100/C42</f>
        <v>#DIV/0!</v>
      </c>
      <c r="E24" s="28"/>
      <c r="F24" s="28"/>
      <c r="G24" s="28"/>
      <c r="H24" s="29" t="e">
        <f>G24*100/G42</f>
        <v>#DIV/0!</v>
      </c>
      <c r="I24" s="28"/>
      <c r="J24" s="28"/>
    </row>
    <row r="25" spans="1:11" ht="22.5" customHeight="1" x14ac:dyDescent="0.2">
      <c r="A25" s="542"/>
      <c r="B25" s="255" t="s">
        <v>308</v>
      </c>
      <c r="C25" s="28"/>
      <c r="D25" s="29" t="e">
        <f>C25*100/C42</f>
        <v>#DIV/0!</v>
      </c>
      <c r="E25" s="28"/>
      <c r="F25" s="28"/>
      <c r="G25" s="28"/>
      <c r="H25" s="29" t="e">
        <f>G25*100/G42</f>
        <v>#DIV/0!</v>
      </c>
      <c r="I25" s="28"/>
      <c r="J25" s="28"/>
    </row>
    <row r="26" spans="1:11" ht="22.5" customHeight="1" x14ac:dyDescent="0.2">
      <c r="A26" s="542"/>
      <c r="B26" s="255" t="s">
        <v>15</v>
      </c>
      <c r="C26" s="28"/>
      <c r="D26" s="29" t="e">
        <f>C26*100/C42</f>
        <v>#DIV/0!</v>
      </c>
      <c r="E26" s="28"/>
      <c r="F26" s="28"/>
      <c r="G26" s="28"/>
      <c r="H26" s="29" t="e">
        <f>G26*100/G42</f>
        <v>#DIV/0!</v>
      </c>
      <c r="I26" s="28"/>
      <c r="J26" s="28"/>
    </row>
    <row r="27" spans="1:11" ht="22.5" customHeight="1" x14ac:dyDescent="0.2">
      <c r="A27" s="542"/>
      <c r="B27" s="255" t="s">
        <v>309</v>
      </c>
      <c r="C27" s="28"/>
      <c r="D27" s="29" t="e">
        <f>C27*100/C42</f>
        <v>#DIV/0!</v>
      </c>
      <c r="E27" s="28"/>
      <c r="F27" s="28"/>
      <c r="G27" s="28"/>
      <c r="H27" s="29" t="e">
        <f>G27*100/G42</f>
        <v>#DIV/0!</v>
      </c>
      <c r="I27" s="28"/>
      <c r="J27" s="28"/>
    </row>
    <row r="28" spans="1:11" ht="22.5" customHeight="1" x14ac:dyDescent="0.2">
      <c r="A28" s="542"/>
      <c r="B28" s="255" t="s">
        <v>310</v>
      </c>
      <c r="C28" s="28"/>
      <c r="D28" s="29" t="e">
        <f>C28*100/C42</f>
        <v>#DIV/0!</v>
      </c>
      <c r="E28" s="28"/>
      <c r="F28" s="28"/>
      <c r="G28" s="28"/>
      <c r="H28" s="29" t="e">
        <f>G28*100/G42</f>
        <v>#DIV/0!</v>
      </c>
      <c r="I28" s="28"/>
      <c r="J28" s="28"/>
    </row>
    <row r="29" spans="1:11" ht="15" customHeight="1" x14ac:dyDescent="0.2">
      <c r="A29" s="542"/>
      <c r="B29" s="255" t="s">
        <v>16</v>
      </c>
      <c r="C29" s="28"/>
      <c r="D29" s="29" t="e">
        <f>C29*100/C42</f>
        <v>#DIV/0!</v>
      </c>
      <c r="E29" s="28"/>
      <c r="F29" s="28"/>
      <c r="G29" s="28"/>
      <c r="H29" s="29" t="e">
        <f>G29*100/G42</f>
        <v>#DIV/0!</v>
      </c>
      <c r="I29" s="28"/>
      <c r="J29" s="28"/>
    </row>
    <row r="30" spans="1:11" x14ac:dyDescent="0.2">
      <c r="A30" s="541" t="s">
        <v>17</v>
      </c>
      <c r="B30" s="541"/>
      <c r="C30" s="14"/>
      <c r="D30" s="27" t="e">
        <f>C30*100/C42</f>
        <v>#DIV/0!</v>
      </c>
      <c r="E30" s="14"/>
      <c r="F30" s="14"/>
      <c r="G30" s="14"/>
      <c r="H30" s="27" t="e">
        <f>G30*100/G42</f>
        <v>#DIV/0!</v>
      </c>
      <c r="I30" s="14"/>
      <c r="J30" s="14"/>
    </row>
    <row r="31" spans="1:11" x14ac:dyDescent="0.2">
      <c r="A31" s="541" t="s">
        <v>18</v>
      </c>
      <c r="B31" s="541"/>
      <c r="C31" s="14"/>
      <c r="D31" s="27" t="e">
        <f>C31*100/C42</f>
        <v>#DIV/0!</v>
      </c>
      <c r="E31" s="14"/>
      <c r="F31" s="14"/>
      <c r="G31" s="14"/>
      <c r="H31" s="27" t="e">
        <f>G31*100/G42</f>
        <v>#DIV/0!</v>
      </c>
      <c r="I31" s="14"/>
      <c r="J31" s="14"/>
    </row>
    <row r="32" spans="1:11" x14ac:dyDescent="0.2">
      <c r="A32" s="543" t="s">
        <v>312</v>
      </c>
      <c r="B32" s="544"/>
      <c r="C32" s="14"/>
      <c r="D32" s="27" t="e">
        <f>C32*100/C42</f>
        <v>#DIV/0!</v>
      </c>
      <c r="E32" s="14"/>
      <c r="F32" s="14"/>
      <c r="G32" s="14"/>
      <c r="H32" s="27" t="e">
        <f>G32*100/G42</f>
        <v>#DIV/0!</v>
      </c>
      <c r="I32" s="14"/>
      <c r="J32" s="14"/>
    </row>
    <row r="33" spans="1:10" x14ac:dyDescent="0.2">
      <c r="A33" s="541" t="s">
        <v>330</v>
      </c>
      <c r="B33" s="541"/>
      <c r="C33" s="14"/>
      <c r="D33" s="27" t="e">
        <f>C33*100/C42</f>
        <v>#DIV/0!</v>
      </c>
      <c r="E33" s="14"/>
      <c r="F33" s="14"/>
      <c r="G33" s="14"/>
      <c r="H33" s="27" t="e">
        <f>G33*100/G42</f>
        <v>#DIV/0!</v>
      </c>
      <c r="I33" s="14"/>
      <c r="J33" s="14"/>
    </row>
    <row r="34" spans="1:10" x14ac:dyDescent="0.2">
      <c r="A34" s="541" t="s">
        <v>66</v>
      </c>
      <c r="B34" s="541"/>
      <c r="C34" s="14"/>
      <c r="D34" s="27" t="e">
        <f>C34*100/C42</f>
        <v>#DIV/0!</v>
      </c>
      <c r="E34" s="14"/>
      <c r="F34" s="14"/>
      <c r="G34" s="14"/>
      <c r="H34" s="27" t="e">
        <f>G34*100/G42</f>
        <v>#DIV/0!</v>
      </c>
      <c r="I34" s="14"/>
      <c r="J34" s="14"/>
    </row>
    <row r="35" spans="1:10" x14ac:dyDescent="0.2">
      <c r="A35" s="541" t="s">
        <v>19</v>
      </c>
      <c r="B35" s="541"/>
      <c r="C35" s="14"/>
      <c r="D35" s="27" t="e">
        <f>C35*100/C42</f>
        <v>#DIV/0!</v>
      </c>
      <c r="E35" s="14"/>
      <c r="F35" s="14"/>
      <c r="G35" s="14"/>
      <c r="H35" s="27" t="e">
        <f>G35*100/G42</f>
        <v>#DIV/0!</v>
      </c>
      <c r="I35" s="14"/>
      <c r="J35" s="14"/>
    </row>
    <row r="36" spans="1:10" x14ac:dyDescent="0.2">
      <c r="A36" s="541" t="s">
        <v>20</v>
      </c>
      <c r="B36" s="541"/>
      <c r="C36" s="14"/>
      <c r="D36" s="27" t="e">
        <f>C36*100/C42</f>
        <v>#DIV/0!</v>
      </c>
      <c r="E36" s="14"/>
      <c r="F36" s="14"/>
      <c r="G36" s="14"/>
      <c r="H36" s="27" t="e">
        <f>G36*100/G42</f>
        <v>#DIV/0!</v>
      </c>
      <c r="I36" s="14"/>
      <c r="J36" s="14"/>
    </row>
    <row r="37" spans="1:10" x14ac:dyDescent="0.2">
      <c r="A37" s="541" t="s">
        <v>256</v>
      </c>
      <c r="B37" s="541"/>
      <c r="C37" s="14"/>
      <c r="D37" s="27" t="e">
        <f>C37*100/C42</f>
        <v>#DIV/0!</v>
      </c>
      <c r="E37" s="14"/>
      <c r="F37" s="14"/>
      <c r="G37" s="14"/>
      <c r="H37" s="27" t="e">
        <f>G37*100/G42</f>
        <v>#DIV/0!</v>
      </c>
      <c r="I37" s="14"/>
      <c r="J37" s="14"/>
    </row>
    <row r="38" spans="1:10" x14ac:dyDescent="0.2">
      <c r="A38" s="541" t="s">
        <v>21</v>
      </c>
      <c r="B38" s="541"/>
      <c r="C38" s="14"/>
      <c r="D38" s="27" t="e">
        <f>C38*100/C42</f>
        <v>#DIV/0!</v>
      </c>
      <c r="E38" s="14"/>
      <c r="F38" s="14"/>
      <c r="G38" s="14"/>
      <c r="H38" s="27" t="e">
        <f>G38*100/G42</f>
        <v>#DIV/0!</v>
      </c>
      <c r="I38" s="14"/>
      <c r="J38" s="14"/>
    </row>
    <row r="39" spans="1:10" x14ac:dyDescent="0.2">
      <c r="A39" s="541" t="s">
        <v>22</v>
      </c>
      <c r="B39" s="541"/>
      <c r="C39" s="14"/>
      <c r="D39" s="27" t="e">
        <f>C39*100/C42</f>
        <v>#DIV/0!</v>
      </c>
      <c r="E39" s="14"/>
      <c r="F39" s="14"/>
      <c r="G39" s="14"/>
      <c r="H39" s="27" t="e">
        <f>G39*100/G42</f>
        <v>#DIV/0!</v>
      </c>
      <c r="I39" s="14"/>
      <c r="J39" s="14"/>
    </row>
    <row r="40" spans="1:10" x14ac:dyDescent="0.2">
      <c r="A40" s="541" t="s">
        <v>23</v>
      </c>
      <c r="B40" s="541"/>
      <c r="C40" s="14"/>
      <c r="D40" s="27" t="e">
        <f>C40*100/C42</f>
        <v>#DIV/0!</v>
      </c>
      <c r="E40" s="14"/>
      <c r="F40" s="14"/>
      <c r="G40" s="14"/>
      <c r="H40" s="27" t="e">
        <f>G40*100/G42</f>
        <v>#DIV/0!</v>
      </c>
      <c r="I40" s="14"/>
      <c r="J40" s="14"/>
    </row>
    <row r="41" spans="1:10" x14ac:dyDescent="0.2">
      <c r="A41" s="541" t="s">
        <v>24</v>
      </c>
      <c r="B41" s="541"/>
      <c r="C41" s="14"/>
      <c r="D41" s="27" t="e">
        <f>C41*100/C42</f>
        <v>#DIV/0!</v>
      </c>
      <c r="E41" s="14"/>
      <c r="F41" s="14"/>
      <c r="G41" s="14"/>
      <c r="H41" s="27" t="e">
        <f>G41*100/G42</f>
        <v>#DIV/0!</v>
      </c>
      <c r="I41" s="14"/>
      <c r="J41" s="14"/>
    </row>
    <row r="42" spans="1:10" x14ac:dyDescent="0.2">
      <c r="A42" s="551" t="s">
        <v>25</v>
      </c>
      <c r="B42" s="552"/>
      <c r="C42" s="27">
        <f t="shared" ref="C42:H42" si="0">SUM(C14:C41)</f>
        <v>0</v>
      </c>
      <c r="D42" s="27" t="e">
        <f t="shared" si="0"/>
        <v>#DIV/0!</v>
      </c>
      <c r="E42" s="27">
        <f t="shared" si="0"/>
        <v>0</v>
      </c>
      <c r="F42" s="27">
        <f t="shared" si="0"/>
        <v>0</v>
      </c>
      <c r="G42" s="27">
        <f t="shared" si="0"/>
        <v>0</v>
      </c>
      <c r="H42" s="27" t="e">
        <f t="shared" si="0"/>
        <v>#DIV/0!</v>
      </c>
      <c r="I42" s="27">
        <f>SUM(I14:I41)</f>
        <v>0</v>
      </c>
      <c r="J42" s="27">
        <f>SUM(J14:J41)</f>
        <v>0</v>
      </c>
    </row>
    <row r="44" spans="1:10" x14ac:dyDescent="0.2">
      <c r="A44" s="525" t="s">
        <v>279</v>
      </c>
      <c r="B44" s="525"/>
      <c r="C44" s="525"/>
      <c r="D44" s="525"/>
      <c r="E44" s="525"/>
      <c r="F44" s="525"/>
      <c r="G44" s="525"/>
      <c r="H44" s="525"/>
      <c r="I44" s="525"/>
      <c r="J44" s="525"/>
    </row>
    <row r="45" spans="1:10" x14ac:dyDescent="0.2">
      <c r="A45" s="525" t="s">
        <v>278</v>
      </c>
      <c r="B45" s="525"/>
      <c r="C45" s="525"/>
      <c r="D45" s="525"/>
      <c r="E45" s="525"/>
      <c r="F45" s="525"/>
      <c r="G45" s="525"/>
      <c r="H45" s="525"/>
      <c r="I45" s="525"/>
      <c r="J45" s="525"/>
    </row>
    <row r="46" spans="1:10" x14ac:dyDescent="0.2">
      <c r="A46" s="525" t="s">
        <v>276</v>
      </c>
      <c r="B46" s="525"/>
      <c r="C46" s="525"/>
      <c r="D46" s="525"/>
      <c r="E46" s="525"/>
      <c r="F46" s="525"/>
      <c r="G46" s="525"/>
      <c r="H46" s="525"/>
      <c r="I46" s="525"/>
      <c r="J46" s="525"/>
    </row>
    <row r="47" spans="1:10" x14ac:dyDescent="0.2">
      <c r="A47" s="525" t="s">
        <v>115</v>
      </c>
      <c r="B47" s="525"/>
      <c r="C47" s="525"/>
      <c r="D47" s="525"/>
      <c r="E47" s="525"/>
      <c r="F47" s="525"/>
      <c r="G47" s="525"/>
      <c r="H47" s="525"/>
      <c r="I47" s="525"/>
      <c r="J47" s="525"/>
    </row>
    <row r="48" spans="1:10" x14ac:dyDescent="0.2">
      <c r="A48" s="525" t="s">
        <v>277</v>
      </c>
      <c r="B48" s="525"/>
      <c r="C48" s="525"/>
      <c r="D48" s="525"/>
      <c r="E48" s="525"/>
      <c r="F48" s="525"/>
      <c r="G48" s="525"/>
      <c r="H48" s="525"/>
      <c r="I48" s="525"/>
      <c r="J48" s="525"/>
    </row>
    <row r="49" spans="1:10" x14ac:dyDescent="0.2">
      <c r="A49" s="540" t="s">
        <v>314</v>
      </c>
      <c r="B49" s="540"/>
      <c r="C49" s="540"/>
      <c r="D49" s="540"/>
      <c r="E49" s="540"/>
      <c r="F49" s="540"/>
      <c r="G49" s="540"/>
      <c r="H49" s="540"/>
      <c r="I49" s="540"/>
      <c r="J49" s="540"/>
    </row>
    <row r="50" spans="1:10" x14ac:dyDescent="0.2">
      <c r="A50" s="256" t="s">
        <v>331</v>
      </c>
    </row>
  </sheetData>
  <sheetProtection algorithmName="SHA-512" hashValue="zzdgIkUTOBok4W3pmOYJJc7M89JxrJZr8e3hBCZv+y/4dFT0z0/TMup6/dqlfYqU8xbrTvFZIbJJfjBF0KbkOQ==" saltValue="XClnR2yaKpf4XkrFxA/+yA==" spinCount="100000" sheet="1" selectLockedCells="1"/>
  <mergeCells count="38">
    <mergeCell ref="A14:B14"/>
    <mergeCell ref="A47:J47"/>
    <mergeCell ref="A44:J44"/>
    <mergeCell ref="A45:J45"/>
    <mergeCell ref="A42:B42"/>
    <mergeCell ref="A46:J46"/>
    <mergeCell ref="A34:B34"/>
    <mergeCell ref="A37:B37"/>
    <mergeCell ref="A38:B38"/>
    <mergeCell ref="A39:B39"/>
    <mergeCell ref="A17:B17"/>
    <mergeCell ref="A18:B18"/>
    <mergeCell ref="A19:B19"/>
    <mergeCell ref="A20:B20"/>
    <mergeCell ref="A21:A23"/>
    <mergeCell ref="A35:B35"/>
    <mergeCell ref="A1:B4"/>
    <mergeCell ref="C9:D9"/>
    <mergeCell ref="A7:J7"/>
    <mergeCell ref="A6:J6"/>
    <mergeCell ref="C12:F12"/>
    <mergeCell ref="G12:J12"/>
    <mergeCell ref="A9:B9"/>
    <mergeCell ref="A11:J11"/>
    <mergeCell ref="B10:J10"/>
    <mergeCell ref="A12:B13"/>
    <mergeCell ref="A49:J49"/>
    <mergeCell ref="A15:B15"/>
    <mergeCell ref="A16:B16"/>
    <mergeCell ref="A40:B40"/>
    <mergeCell ref="A41:B41"/>
    <mergeCell ref="A48:J48"/>
    <mergeCell ref="A24:A29"/>
    <mergeCell ref="A30:B30"/>
    <mergeCell ref="A36:B36"/>
    <mergeCell ref="A33:B33"/>
    <mergeCell ref="A31:B31"/>
    <mergeCell ref="A32:B32"/>
  </mergeCells>
  <phoneticPr fontId="9" type="noConversion"/>
  <printOptions horizontalCentered="1"/>
  <pageMargins left="0.39370078740157483" right="0.19685039370078741" top="0.59055118110236227" bottom="0.62992125984251968" header="0" footer="0"/>
  <pageSetup paperSize="9" scale="85" orientation="portrait" r:id="rId1"/>
  <headerFooter alignWithMargins="0">
    <oddFooter>&amp;R&amp;A</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autoPageBreaks="0"/>
  </sheetPr>
  <dimension ref="A1:K38"/>
  <sheetViews>
    <sheetView showGridLines="0" tabSelected="1" zoomScaleNormal="100" workbookViewId="0">
      <selection activeCell="D33" sqref="D33"/>
    </sheetView>
  </sheetViews>
  <sheetFormatPr baseColWidth="10" defaultRowHeight="12.75" x14ac:dyDescent="0.2"/>
  <cols>
    <col min="2" max="2" width="10" customWidth="1"/>
    <col min="3" max="3" width="14.140625" style="267" customWidth="1"/>
    <col min="4" max="4" width="18.42578125" customWidth="1"/>
    <col min="6" max="6" width="16.5703125" customWidth="1"/>
    <col min="7" max="7" width="15" customWidth="1"/>
  </cols>
  <sheetData>
    <row r="1" spans="1:11" s="1" customFormat="1" x14ac:dyDescent="0.2">
      <c r="A1" s="511"/>
      <c r="B1" s="511"/>
      <c r="C1" s="268"/>
      <c r="D1" s="11"/>
      <c r="E1" s="10"/>
      <c r="F1" s="10"/>
      <c r="G1" s="10"/>
      <c r="H1" s="10"/>
      <c r="I1" s="10"/>
      <c r="J1" s="10"/>
    </row>
    <row r="2" spans="1:11" s="1" customFormat="1" x14ac:dyDescent="0.2">
      <c r="A2" s="511"/>
      <c r="B2" s="511"/>
      <c r="C2" s="268"/>
      <c r="D2" s="88"/>
      <c r="E2" s="23"/>
      <c r="F2" s="23"/>
      <c r="G2" s="23"/>
      <c r="H2" s="23"/>
      <c r="I2" s="23"/>
      <c r="J2" s="23"/>
    </row>
    <row r="3" spans="1:11" s="1" customFormat="1" x14ac:dyDescent="0.2">
      <c r="A3" s="511"/>
      <c r="B3" s="511"/>
      <c r="C3" s="268"/>
      <c r="D3" s="88"/>
      <c r="E3" s="23"/>
      <c r="F3" s="23"/>
      <c r="G3" s="23"/>
      <c r="H3" s="23"/>
      <c r="I3" s="23"/>
      <c r="J3" s="23"/>
    </row>
    <row r="4" spans="1:11" s="1" customFormat="1" x14ac:dyDescent="0.2">
      <c r="A4" s="511"/>
      <c r="B4" s="511"/>
      <c r="C4" s="268"/>
      <c r="D4" s="88"/>
      <c r="E4" s="23"/>
      <c r="F4" s="23"/>
      <c r="G4" s="23"/>
      <c r="H4" s="23"/>
      <c r="I4" s="23"/>
      <c r="J4" s="23"/>
    </row>
    <row r="5" spans="1:11" ht="18" x14ac:dyDescent="0.25">
      <c r="A5" s="567"/>
      <c r="B5" s="567"/>
      <c r="C5" s="567"/>
      <c r="D5" s="567"/>
      <c r="E5" s="567"/>
      <c r="F5" s="567"/>
      <c r="G5" s="567"/>
    </row>
    <row r="6" spans="1:11" ht="15.75" x14ac:dyDescent="0.25">
      <c r="A6" s="546" t="s">
        <v>116</v>
      </c>
      <c r="B6" s="546"/>
      <c r="C6" s="546"/>
      <c r="D6" s="546"/>
      <c r="E6" s="546"/>
      <c r="F6" s="546"/>
      <c r="G6" s="546"/>
    </row>
    <row r="7" spans="1:11" s="1" customFormat="1" ht="15.75" customHeight="1" x14ac:dyDescent="0.2">
      <c r="A7" s="513" t="s">
        <v>284</v>
      </c>
      <c r="B7" s="513"/>
      <c r="C7" s="513"/>
      <c r="D7" s="513"/>
      <c r="E7" s="513"/>
      <c r="F7" s="513"/>
      <c r="G7" s="513"/>
      <c r="H7" s="25"/>
      <c r="I7" s="25"/>
      <c r="J7" s="25"/>
      <c r="K7" s="25"/>
    </row>
    <row r="8" spans="1:11" s="1" customFormat="1" ht="15.75" customHeight="1" x14ac:dyDescent="0.2">
      <c r="A8" s="6"/>
      <c r="B8" s="24"/>
      <c r="C8" s="268"/>
      <c r="D8" s="24"/>
      <c r="E8" s="24"/>
      <c r="F8" s="24"/>
      <c r="G8" s="24"/>
      <c r="H8" s="24"/>
      <c r="I8" s="24"/>
      <c r="J8" s="24"/>
      <c r="K8" s="24"/>
    </row>
    <row r="9" spans="1:11" s="1" customFormat="1" ht="12.95" customHeight="1" x14ac:dyDescent="0.2">
      <c r="A9" s="548" t="str">
        <f>'Modelo 0.2'!A10:C10</f>
        <v>Ejercicio: 2025</v>
      </c>
      <c r="B9" s="549"/>
      <c r="C9" s="273"/>
      <c r="D9" s="565" t="s">
        <v>304</v>
      </c>
      <c r="E9" s="566"/>
      <c r="F9" s="48">
        <f>'Modelo 0.2'!F10</f>
        <v>0</v>
      </c>
      <c r="G9" s="2"/>
      <c r="H9" s="2"/>
      <c r="I9" s="2"/>
      <c r="J9" s="2"/>
      <c r="K9" s="2"/>
    </row>
    <row r="10" spans="1:11" s="1" customFormat="1" x14ac:dyDescent="0.2">
      <c r="A10" s="73" t="s">
        <v>117</v>
      </c>
      <c r="B10" s="514">
        <f>'Modelo 0.2'!D13</f>
        <v>0</v>
      </c>
      <c r="C10" s="515"/>
      <c r="D10" s="515"/>
      <c r="E10" s="515"/>
      <c r="F10" s="515"/>
      <c r="G10" s="516"/>
      <c r="H10" s="13"/>
      <c r="I10" s="13"/>
      <c r="J10" s="13"/>
      <c r="K10" s="13"/>
    </row>
    <row r="11" spans="1:11" x14ac:dyDescent="0.2">
      <c r="A11" s="1"/>
      <c r="B11" s="1"/>
      <c r="C11" s="1"/>
      <c r="D11" s="1"/>
      <c r="E11" s="1"/>
      <c r="F11" s="1"/>
      <c r="G11" s="1"/>
    </row>
    <row r="12" spans="1:11" x14ac:dyDescent="0.2">
      <c r="A12" s="564"/>
      <c r="B12" s="564"/>
      <c r="C12" s="564"/>
      <c r="D12" s="564"/>
      <c r="E12" s="564"/>
      <c r="F12" s="564"/>
      <c r="G12" s="9"/>
    </row>
    <row r="13" spans="1:11" ht="12.95" customHeight="1" x14ac:dyDescent="0.2">
      <c r="A13" s="34"/>
      <c r="B13" s="34"/>
      <c r="C13" s="34"/>
      <c r="D13" s="561" t="s">
        <v>27</v>
      </c>
      <c r="E13" s="561"/>
      <c r="F13" s="561"/>
      <c r="G13" s="561"/>
    </row>
    <row r="14" spans="1:11" x14ac:dyDescent="0.2">
      <c r="A14" s="562"/>
      <c r="B14" s="562"/>
      <c r="C14" s="270"/>
      <c r="D14" s="21" t="s">
        <v>28</v>
      </c>
      <c r="E14" s="21" t="s">
        <v>4</v>
      </c>
      <c r="F14" s="30" t="s">
        <v>5</v>
      </c>
      <c r="G14" s="31" t="s">
        <v>67</v>
      </c>
    </row>
    <row r="15" spans="1:11" x14ac:dyDescent="0.2">
      <c r="A15" s="563"/>
      <c r="B15" s="562"/>
      <c r="C15" s="270"/>
      <c r="D15" s="274" t="s">
        <v>29</v>
      </c>
      <c r="E15" s="22"/>
      <c r="F15" s="32" t="s">
        <v>69</v>
      </c>
      <c r="G15" s="33" t="s">
        <v>68</v>
      </c>
    </row>
    <row r="16" spans="1:11" x14ac:dyDescent="0.2">
      <c r="A16" s="568" t="s">
        <v>30</v>
      </c>
      <c r="B16" s="555" t="s">
        <v>337</v>
      </c>
      <c r="C16" s="556"/>
      <c r="D16" s="14"/>
      <c r="E16" s="8" t="e">
        <f>D16*100/D22</f>
        <v>#DIV/0!</v>
      </c>
      <c r="F16" s="49"/>
      <c r="G16" s="36"/>
    </row>
    <row r="17" spans="1:7" s="267" customFormat="1" x14ac:dyDescent="0.2">
      <c r="A17" s="569"/>
      <c r="B17" s="269" t="s">
        <v>338</v>
      </c>
      <c r="C17" s="267" t="s">
        <v>339</v>
      </c>
      <c r="D17" s="14"/>
      <c r="E17" s="8" t="e">
        <f>D17*100/D22</f>
        <v>#DIV/0!</v>
      </c>
      <c r="F17" s="49"/>
      <c r="G17" s="36"/>
    </row>
    <row r="18" spans="1:7" s="267" customFormat="1" x14ac:dyDescent="0.2">
      <c r="A18" s="570"/>
      <c r="B18" s="271"/>
      <c r="C18" s="269" t="s">
        <v>340</v>
      </c>
      <c r="D18" s="14"/>
      <c r="E18" s="8" t="e">
        <f>D18*100/D22</f>
        <v>#DIV/0!</v>
      </c>
      <c r="F18" s="49"/>
      <c r="G18" s="36"/>
    </row>
    <row r="19" spans="1:7" x14ac:dyDescent="0.2">
      <c r="A19" s="568" t="s">
        <v>31</v>
      </c>
      <c r="B19" s="555" t="s">
        <v>337</v>
      </c>
      <c r="C19" s="556"/>
      <c r="D19" s="14"/>
      <c r="E19" s="8" t="e">
        <f>D19*100/D22</f>
        <v>#DIV/0!</v>
      </c>
      <c r="F19" s="49"/>
      <c r="G19" s="36"/>
    </row>
    <row r="20" spans="1:7" s="267" customFormat="1" x14ac:dyDescent="0.2">
      <c r="A20" s="569"/>
      <c r="B20" s="269" t="s">
        <v>338</v>
      </c>
      <c r="C20" s="267" t="s">
        <v>339</v>
      </c>
      <c r="D20" s="14"/>
      <c r="E20" s="8" t="e">
        <f>D20*100/D22</f>
        <v>#DIV/0!</v>
      </c>
      <c r="F20" s="49"/>
      <c r="G20" s="36"/>
    </row>
    <row r="21" spans="1:7" s="267" customFormat="1" x14ac:dyDescent="0.2">
      <c r="A21" s="570"/>
      <c r="B21" s="271"/>
      <c r="C21" s="269" t="s">
        <v>340</v>
      </c>
      <c r="D21" s="14"/>
      <c r="E21" s="8" t="e">
        <f>D21*100/D22</f>
        <v>#DIV/0!</v>
      </c>
      <c r="F21" s="49"/>
      <c r="G21" s="36"/>
    </row>
    <row r="22" spans="1:7" x14ac:dyDescent="0.2">
      <c r="A22" s="571" t="s">
        <v>32</v>
      </c>
      <c r="B22" s="572"/>
      <c r="C22" s="573"/>
      <c r="D22" s="38">
        <f>SUM(D16:D21)</f>
        <v>0</v>
      </c>
      <c r="E22" s="8" t="e">
        <f>SUM(E16:E21)</f>
        <v>#DIV/0!</v>
      </c>
      <c r="F22" s="50">
        <f>SUM(F16:F21)</f>
        <v>0</v>
      </c>
      <c r="G22" s="51">
        <f>SUM(G16:G21)</f>
        <v>0</v>
      </c>
    </row>
    <row r="23" spans="1:7" x14ac:dyDescent="0.2">
      <c r="A23" s="2"/>
      <c r="B23" s="2"/>
      <c r="C23" s="2"/>
      <c r="D23" s="1"/>
      <c r="E23" s="1"/>
      <c r="F23" s="4"/>
      <c r="G23" s="1"/>
    </row>
    <row r="24" spans="1:7" x14ac:dyDescent="0.2">
      <c r="A24" s="1"/>
      <c r="B24" s="1"/>
      <c r="C24" s="1"/>
      <c r="D24" s="1"/>
      <c r="E24" s="1"/>
      <c r="F24" s="1"/>
      <c r="G24" s="1"/>
    </row>
    <row r="25" spans="1:7" x14ac:dyDescent="0.2">
      <c r="A25" s="34"/>
      <c r="B25" s="34"/>
      <c r="C25" s="34"/>
      <c r="D25" s="561" t="s">
        <v>33</v>
      </c>
      <c r="E25" s="561"/>
      <c r="F25" s="561"/>
      <c r="G25" s="561"/>
    </row>
    <row r="26" spans="1:7" x14ac:dyDescent="0.2">
      <c r="A26" s="34"/>
      <c r="B26" s="34"/>
      <c r="C26" s="34"/>
      <c r="D26" s="21" t="s">
        <v>28</v>
      </c>
      <c r="E26" s="21" t="s">
        <v>4</v>
      </c>
      <c r="F26" s="30" t="s">
        <v>5</v>
      </c>
      <c r="G26" s="31" t="s">
        <v>67</v>
      </c>
    </row>
    <row r="27" spans="1:7" x14ac:dyDescent="0.2">
      <c r="A27" s="35"/>
      <c r="B27" s="35"/>
      <c r="C27" s="34"/>
      <c r="D27" s="274" t="s">
        <v>29</v>
      </c>
      <c r="E27" s="22"/>
      <c r="F27" s="32" t="s">
        <v>69</v>
      </c>
      <c r="G27" s="33" t="s">
        <v>68</v>
      </c>
    </row>
    <row r="28" spans="1:7" x14ac:dyDescent="0.2">
      <c r="A28" s="557" t="s">
        <v>30</v>
      </c>
      <c r="B28" s="555" t="s">
        <v>337</v>
      </c>
      <c r="C28" s="556"/>
      <c r="D28" s="14"/>
      <c r="E28" s="8" t="e">
        <f>D28*100/D34</f>
        <v>#DIV/0!</v>
      </c>
      <c r="F28" s="49"/>
      <c r="G28" s="36"/>
    </row>
    <row r="29" spans="1:7" s="267" customFormat="1" x14ac:dyDescent="0.2">
      <c r="A29" s="558"/>
      <c r="B29" s="269" t="s">
        <v>338</v>
      </c>
      <c r="C29" s="267" t="s">
        <v>339</v>
      </c>
      <c r="D29" s="14"/>
      <c r="E29" s="8" t="e">
        <f>D29*100/D34</f>
        <v>#DIV/0!</v>
      </c>
      <c r="F29" s="49"/>
      <c r="G29" s="36"/>
    </row>
    <row r="30" spans="1:7" s="267" customFormat="1" x14ac:dyDescent="0.2">
      <c r="A30" s="559"/>
      <c r="B30" s="271"/>
      <c r="C30" s="269" t="s">
        <v>340</v>
      </c>
      <c r="D30" s="14"/>
      <c r="E30" s="8" t="e">
        <f>D30*100/D34</f>
        <v>#DIV/0!</v>
      </c>
      <c r="F30" s="49"/>
      <c r="G30" s="36"/>
    </row>
    <row r="31" spans="1:7" x14ac:dyDescent="0.2">
      <c r="A31" s="557" t="s">
        <v>31</v>
      </c>
      <c r="B31" s="555" t="s">
        <v>337</v>
      </c>
      <c r="C31" s="556"/>
      <c r="D31" s="14"/>
      <c r="E31" s="8" t="e">
        <f>D31*100/D34</f>
        <v>#DIV/0!</v>
      </c>
      <c r="F31" s="49"/>
      <c r="G31" s="36"/>
    </row>
    <row r="32" spans="1:7" s="267" customFormat="1" x14ac:dyDescent="0.2">
      <c r="A32" s="558"/>
      <c r="B32" s="269" t="s">
        <v>338</v>
      </c>
      <c r="C32" s="267" t="s">
        <v>339</v>
      </c>
      <c r="D32" s="14"/>
      <c r="E32" s="8" t="e">
        <f>D32*100/D34</f>
        <v>#DIV/0!</v>
      </c>
      <c r="F32" s="49"/>
      <c r="G32" s="36"/>
    </row>
    <row r="33" spans="1:7" s="267" customFormat="1" x14ac:dyDescent="0.2">
      <c r="A33" s="559"/>
      <c r="B33" s="271"/>
      <c r="C33" s="269" t="s">
        <v>340</v>
      </c>
      <c r="D33" s="14"/>
      <c r="E33" s="8" t="e">
        <f>D33*100/D34</f>
        <v>#DIV/0!</v>
      </c>
      <c r="F33" s="49"/>
      <c r="G33" s="36"/>
    </row>
    <row r="34" spans="1:7" x14ac:dyDescent="0.2">
      <c r="A34" s="551" t="s">
        <v>32</v>
      </c>
      <c r="B34" s="560"/>
      <c r="C34" s="552"/>
      <c r="D34" s="38">
        <f>SUM(D28:D33)</f>
        <v>0</v>
      </c>
      <c r="E34" s="8" t="e">
        <f>SUM(E28:E33)</f>
        <v>#DIV/0!</v>
      </c>
      <c r="F34" s="50">
        <f>SUM(F28:F33)</f>
        <v>0</v>
      </c>
      <c r="G34" s="51">
        <f>SUM(G28:G33)</f>
        <v>0</v>
      </c>
    </row>
    <row r="37" spans="1:7" x14ac:dyDescent="0.2">
      <c r="A37" s="275" t="s">
        <v>341</v>
      </c>
    </row>
    <row r="38" spans="1:7" x14ac:dyDescent="0.2">
      <c r="A38" s="275" t="s">
        <v>342</v>
      </c>
    </row>
  </sheetData>
  <sheetProtection algorithmName="SHA-512" hashValue="WCTdcN4Nb2Pj/cppT26z00lzbFua7a8JMNukkKCaCipiL9tusrQRpCVqEW4H/bD3sPGk2cJV3u4Z5L0NS9U5Ag==" saltValue="g3smoaW+2ysTFluD2+o+kQ==" spinCount="100000" sheet="1" selectLockedCells="1"/>
  <mergeCells count="21">
    <mergeCell ref="A1:B4"/>
    <mergeCell ref="A9:B9"/>
    <mergeCell ref="D25:G25"/>
    <mergeCell ref="A14:B15"/>
    <mergeCell ref="A12:F12"/>
    <mergeCell ref="D13:G13"/>
    <mergeCell ref="D9:E9"/>
    <mergeCell ref="A7:G7"/>
    <mergeCell ref="A5:G5"/>
    <mergeCell ref="A6:G6"/>
    <mergeCell ref="B10:G10"/>
    <mergeCell ref="B16:C16"/>
    <mergeCell ref="A16:A18"/>
    <mergeCell ref="A22:C22"/>
    <mergeCell ref="B19:C19"/>
    <mergeCell ref="A19:A21"/>
    <mergeCell ref="B28:C28"/>
    <mergeCell ref="A28:A30"/>
    <mergeCell ref="B31:C31"/>
    <mergeCell ref="A31:A33"/>
    <mergeCell ref="A34:C34"/>
  </mergeCells>
  <phoneticPr fontId="9" type="noConversion"/>
  <pageMargins left="0.75" right="0.75" top="1" bottom="1" header="0" footer="0"/>
  <pageSetup paperSize="9" scale="86" orientation="portrait" r:id="rId1"/>
  <headerFooter alignWithMargins="0">
    <oddFooter>&amp;R&amp;A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F60"/>
  <sheetViews>
    <sheetView zoomScaleNormal="100" workbookViewId="0">
      <selection activeCell="F17" sqref="F17"/>
    </sheetView>
  </sheetViews>
  <sheetFormatPr baseColWidth="10" defaultColWidth="11.42578125" defaultRowHeight="12.75" x14ac:dyDescent="0.2"/>
  <cols>
    <col min="1" max="1" width="15" style="40" customWidth="1"/>
    <col min="2" max="2" width="12.7109375" style="40" customWidth="1"/>
    <col min="3" max="4" width="11.42578125" style="40"/>
    <col min="5" max="5" width="16.85546875" style="40" customWidth="1"/>
    <col min="6" max="6" width="10.85546875" style="40" customWidth="1"/>
    <col min="7" max="16384" width="11.42578125" style="40"/>
  </cols>
  <sheetData>
    <row r="1" spans="1:6" x14ac:dyDescent="0.2">
      <c r="A1" s="168"/>
      <c r="B1" s="168"/>
      <c r="C1" s="57"/>
    </row>
    <row r="2" spans="1:6" x14ac:dyDescent="0.2">
      <c r="A2" s="168"/>
      <c r="B2" s="168"/>
    </row>
    <row r="3" spans="1:6" x14ac:dyDescent="0.2">
      <c r="A3" s="168"/>
      <c r="B3" s="168"/>
      <c r="C3" s="88"/>
    </row>
    <row r="4" spans="1:6" x14ac:dyDescent="0.2">
      <c r="A4" s="168"/>
      <c r="B4" s="168"/>
    </row>
    <row r="6" spans="1:6" ht="15.75" x14ac:dyDescent="0.25">
      <c r="B6" s="169"/>
      <c r="C6" s="169" t="s">
        <v>123</v>
      </c>
      <c r="D6" s="169"/>
      <c r="E6" s="169"/>
      <c r="F6" s="169"/>
    </row>
    <row r="7" spans="1:6" ht="15" customHeight="1" x14ac:dyDescent="0.2">
      <c r="B7" s="170"/>
      <c r="C7" s="170" t="s">
        <v>280</v>
      </c>
      <c r="D7" s="170"/>
      <c r="E7" s="170"/>
      <c r="F7" s="170"/>
    </row>
    <row r="8" spans="1:6" ht="15" customHeight="1" x14ac:dyDescent="0.2">
      <c r="B8" s="170"/>
      <c r="C8" s="170" t="s">
        <v>124</v>
      </c>
      <c r="D8" s="170"/>
      <c r="E8" s="170"/>
      <c r="F8" s="170"/>
    </row>
    <row r="10" spans="1:6" x14ac:dyDescent="0.2">
      <c r="A10" s="171" t="str">
        <f>'Modelo 0.2'!A10:C10</f>
        <v>Ejercicio: 2025</v>
      </c>
      <c r="B10" s="172"/>
      <c r="D10" s="219" t="s">
        <v>313</v>
      </c>
      <c r="E10" s="41">
        <f>'Modelo 0.2'!F10</f>
        <v>0</v>
      </c>
    </row>
    <row r="11" spans="1:6" x14ac:dyDescent="0.2">
      <c r="A11" s="218" t="s">
        <v>122</v>
      </c>
      <c r="B11" s="58"/>
      <c r="C11" s="432"/>
      <c r="D11" s="574"/>
      <c r="E11" s="574"/>
      <c r="F11" s="433"/>
    </row>
    <row r="13" spans="1:6" x14ac:dyDescent="0.2">
      <c r="A13" s="53" t="s">
        <v>118</v>
      </c>
    </row>
    <row r="15" spans="1:6" x14ac:dyDescent="0.2">
      <c r="A15" s="165" t="s">
        <v>34</v>
      </c>
      <c r="B15" s="166"/>
      <c r="C15" s="166"/>
      <c r="D15" s="166"/>
      <c r="E15" s="167"/>
      <c r="F15" s="195" t="s">
        <v>35</v>
      </c>
    </row>
    <row r="16" spans="1:6" x14ac:dyDescent="0.2">
      <c r="A16" s="188" t="s">
        <v>36</v>
      </c>
      <c r="B16" s="189"/>
      <c r="C16" s="189"/>
      <c r="D16" s="189"/>
      <c r="E16" s="190"/>
      <c r="F16" s="164">
        <f>'Calculadora Valor Añadido'!C12</f>
        <v>0</v>
      </c>
    </row>
    <row r="17" spans="1:6" x14ac:dyDescent="0.2">
      <c r="A17" s="188" t="s">
        <v>37</v>
      </c>
      <c r="B17" s="189"/>
      <c r="C17" s="189"/>
      <c r="D17" s="189"/>
      <c r="E17" s="190"/>
      <c r="F17" s="173"/>
    </row>
    <row r="18" spans="1:6" x14ac:dyDescent="0.2">
      <c r="A18" s="52"/>
      <c r="B18" s="52"/>
      <c r="C18" s="52"/>
      <c r="D18" s="52"/>
      <c r="E18" s="52"/>
      <c r="F18" s="52"/>
    </row>
    <row r="20" spans="1:6" x14ac:dyDescent="0.2">
      <c r="A20" s="53" t="s">
        <v>281</v>
      </c>
    </row>
    <row r="21" spans="1:6" x14ac:dyDescent="0.2">
      <c r="A21" s="53"/>
    </row>
    <row r="22" spans="1:6" x14ac:dyDescent="0.2">
      <c r="F22" s="195" t="s">
        <v>35</v>
      </c>
    </row>
    <row r="23" spans="1:6" x14ac:dyDescent="0.2">
      <c r="A23" s="175" t="s">
        <v>125</v>
      </c>
      <c r="B23" s="176"/>
      <c r="C23" s="176"/>
      <c r="D23" s="176"/>
      <c r="E23" s="177"/>
      <c r="F23" s="196">
        <f>F24+F27</f>
        <v>0</v>
      </c>
    </row>
    <row r="24" spans="1:6" x14ac:dyDescent="0.2">
      <c r="A24" s="191" t="s">
        <v>119</v>
      </c>
      <c r="B24" s="192"/>
      <c r="C24" s="192"/>
      <c r="D24" s="192"/>
      <c r="E24" s="193"/>
      <c r="F24" s="196">
        <f>F25+F26</f>
        <v>0</v>
      </c>
    </row>
    <row r="25" spans="1:6" x14ac:dyDescent="0.2">
      <c r="A25" s="191" t="s">
        <v>120</v>
      </c>
      <c r="B25" s="192"/>
      <c r="C25" s="192"/>
      <c r="D25" s="192"/>
      <c r="E25" s="193"/>
      <c r="F25" s="197"/>
    </row>
    <row r="26" spans="1:6" x14ac:dyDescent="0.2">
      <c r="A26" s="191" t="s">
        <v>237</v>
      </c>
      <c r="B26" s="192"/>
      <c r="C26" s="192"/>
      <c r="D26" s="192"/>
      <c r="E26" s="193"/>
      <c r="F26" s="197"/>
    </row>
    <row r="27" spans="1:6" x14ac:dyDescent="0.2">
      <c r="A27" s="191" t="s">
        <v>121</v>
      </c>
      <c r="B27" s="192"/>
      <c r="C27" s="192"/>
      <c r="D27" s="192"/>
      <c r="E27" s="193"/>
      <c r="F27" s="197"/>
    </row>
    <row r="28" spans="1:6" x14ac:dyDescent="0.2">
      <c r="A28" s="175" t="s">
        <v>129</v>
      </c>
      <c r="B28" s="176"/>
      <c r="C28" s="176"/>
      <c r="D28" s="176"/>
      <c r="E28" s="177"/>
      <c r="F28" s="197"/>
    </row>
    <row r="29" spans="1:6" x14ac:dyDescent="0.2">
      <c r="A29" s="175" t="s">
        <v>128</v>
      </c>
      <c r="B29" s="176"/>
      <c r="C29" s="176"/>
      <c r="D29" s="176"/>
      <c r="E29" s="177"/>
      <c r="F29" s="197"/>
    </row>
    <row r="30" spans="1:6" x14ac:dyDescent="0.2">
      <c r="A30" s="175" t="s">
        <v>127</v>
      </c>
      <c r="B30" s="176"/>
      <c r="C30" s="176"/>
      <c r="D30" s="176"/>
      <c r="E30" s="177"/>
      <c r="F30" s="197"/>
    </row>
    <row r="31" spans="1:6" x14ac:dyDescent="0.2">
      <c r="A31" s="175" t="s">
        <v>126</v>
      </c>
      <c r="B31" s="176"/>
      <c r="C31" s="176"/>
      <c r="D31" s="176"/>
      <c r="E31" s="177"/>
      <c r="F31" s="196">
        <f>F32+F33</f>
        <v>0</v>
      </c>
    </row>
    <row r="32" spans="1:6" x14ac:dyDescent="0.2">
      <c r="A32" s="191" t="s">
        <v>119</v>
      </c>
      <c r="B32" s="192"/>
      <c r="C32" s="192"/>
      <c r="D32" s="192"/>
      <c r="E32" s="193"/>
      <c r="F32" s="197"/>
    </row>
    <row r="33" spans="1:6" x14ac:dyDescent="0.2">
      <c r="A33" s="191" t="s">
        <v>121</v>
      </c>
      <c r="B33" s="192"/>
      <c r="C33" s="192"/>
      <c r="D33" s="192"/>
      <c r="E33" s="193"/>
      <c r="F33" s="197"/>
    </row>
    <row r="34" spans="1:6" x14ac:dyDescent="0.2">
      <c r="A34" s="175" t="s">
        <v>130</v>
      </c>
      <c r="B34" s="176"/>
      <c r="C34" s="176"/>
      <c r="D34" s="176"/>
      <c r="E34" s="177"/>
      <c r="F34" s="196">
        <f>F35+F36</f>
        <v>0</v>
      </c>
    </row>
    <row r="35" spans="1:6" x14ac:dyDescent="0.2">
      <c r="A35" s="191" t="s">
        <v>119</v>
      </c>
      <c r="B35" s="192"/>
      <c r="C35" s="192"/>
      <c r="D35" s="192"/>
      <c r="E35" s="193"/>
      <c r="F35" s="197"/>
    </row>
    <row r="36" spans="1:6" x14ac:dyDescent="0.2">
      <c r="A36" s="191" t="s">
        <v>121</v>
      </c>
      <c r="B36" s="192"/>
      <c r="C36" s="192"/>
      <c r="D36" s="192"/>
      <c r="E36" s="193"/>
      <c r="F36" s="197"/>
    </row>
    <row r="37" spans="1:6" x14ac:dyDescent="0.2">
      <c r="A37" s="175" t="s">
        <v>131</v>
      </c>
      <c r="B37" s="176"/>
      <c r="C37" s="176"/>
      <c r="D37" s="176"/>
      <c r="E37" s="177"/>
      <c r="F37" s="196">
        <f>F38+F39</f>
        <v>0</v>
      </c>
    </row>
    <row r="38" spans="1:6" x14ac:dyDescent="0.2">
      <c r="A38" s="191" t="s">
        <v>132</v>
      </c>
      <c r="B38" s="192"/>
      <c r="C38" s="192"/>
      <c r="D38" s="192"/>
      <c r="E38" s="193"/>
      <c r="F38" s="197"/>
    </row>
    <row r="39" spans="1:6" x14ac:dyDescent="0.2">
      <c r="A39" s="191" t="s">
        <v>121</v>
      </c>
      <c r="B39" s="192"/>
      <c r="C39" s="192"/>
      <c r="D39" s="192"/>
      <c r="E39" s="193"/>
      <c r="F39" s="197"/>
    </row>
    <row r="40" spans="1:6" x14ac:dyDescent="0.2">
      <c r="A40" s="175" t="s">
        <v>133</v>
      </c>
      <c r="B40" s="176"/>
      <c r="C40" s="176"/>
      <c r="D40" s="176"/>
      <c r="E40" s="177"/>
      <c r="F40" s="197"/>
    </row>
    <row r="41" spans="1:6" x14ac:dyDescent="0.2">
      <c r="A41" s="175" t="s">
        <v>134</v>
      </c>
      <c r="B41" s="176"/>
      <c r="C41" s="176"/>
      <c r="D41" s="176"/>
      <c r="E41" s="177"/>
      <c r="F41" s="197"/>
    </row>
    <row r="42" spans="1:6" x14ac:dyDescent="0.2">
      <c r="A42" s="175" t="s">
        <v>135</v>
      </c>
      <c r="B42" s="176"/>
      <c r="C42" s="176"/>
      <c r="D42" s="176"/>
      <c r="E42" s="177"/>
      <c r="F42" s="197"/>
    </row>
    <row r="43" spans="1:6" x14ac:dyDescent="0.2">
      <c r="A43" s="175" t="s">
        <v>136</v>
      </c>
      <c r="B43" s="176"/>
      <c r="C43" s="176"/>
      <c r="D43" s="176"/>
      <c r="E43" s="177"/>
      <c r="F43" s="197"/>
    </row>
    <row r="44" spans="1:6" x14ac:dyDescent="0.2">
      <c r="A44" s="175" t="s">
        <v>137</v>
      </c>
      <c r="B44" s="176"/>
      <c r="C44" s="176"/>
      <c r="D44" s="176"/>
      <c r="E44" s="177"/>
      <c r="F44" s="198">
        <f>F23+F28+F29+F30+F31+F34+F37+F40+F41+F42+F43</f>
        <v>0</v>
      </c>
    </row>
    <row r="45" spans="1:6" x14ac:dyDescent="0.2">
      <c r="A45" s="175" t="s">
        <v>138</v>
      </c>
      <c r="B45" s="176"/>
      <c r="C45" s="176"/>
      <c r="D45" s="176"/>
      <c r="E45" s="177"/>
      <c r="F45" s="197"/>
    </row>
    <row r="46" spans="1:6" x14ac:dyDescent="0.2">
      <c r="A46" s="175" t="s">
        <v>139</v>
      </c>
      <c r="B46" s="176"/>
      <c r="C46" s="176"/>
      <c r="D46" s="176"/>
      <c r="E46" s="177"/>
      <c r="F46" s="197"/>
    </row>
    <row r="47" spans="1:6" x14ac:dyDescent="0.2">
      <c r="A47" s="175" t="s">
        <v>140</v>
      </c>
      <c r="B47" s="176"/>
      <c r="C47" s="176"/>
      <c r="D47" s="176"/>
      <c r="E47" s="177"/>
      <c r="F47" s="197"/>
    </row>
    <row r="48" spans="1:6" x14ac:dyDescent="0.2">
      <c r="A48" s="175" t="s">
        <v>141</v>
      </c>
      <c r="B48" s="176"/>
      <c r="C48" s="176"/>
      <c r="D48" s="176"/>
      <c r="E48" s="177"/>
      <c r="F48" s="197"/>
    </row>
    <row r="49" spans="1:6" x14ac:dyDescent="0.2">
      <c r="A49" s="175" t="s">
        <v>142</v>
      </c>
      <c r="B49" s="176"/>
      <c r="C49" s="176"/>
      <c r="D49" s="176"/>
      <c r="E49" s="177"/>
      <c r="F49" s="197"/>
    </row>
    <row r="50" spans="1:6" x14ac:dyDescent="0.2">
      <c r="A50" s="175" t="s">
        <v>143</v>
      </c>
      <c r="B50" s="176"/>
      <c r="C50" s="176"/>
      <c r="D50" s="176"/>
      <c r="E50" s="177"/>
      <c r="F50" s="198">
        <f>SUM(F45:F49)</f>
        <v>0</v>
      </c>
    </row>
    <row r="51" spans="1:6" x14ac:dyDescent="0.2">
      <c r="A51" s="175" t="s">
        <v>144</v>
      </c>
      <c r="B51" s="176"/>
      <c r="C51" s="176"/>
      <c r="D51" s="176"/>
      <c r="E51" s="177"/>
      <c r="F51" s="198">
        <f>F44+F50</f>
        <v>0</v>
      </c>
    </row>
    <row r="52" spans="1:6" x14ac:dyDescent="0.2">
      <c r="A52" s="191" t="s">
        <v>145</v>
      </c>
      <c r="B52" s="192"/>
      <c r="C52" s="192"/>
      <c r="D52" s="192"/>
      <c r="E52" s="193"/>
      <c r="F52" s="197"/>
    </row>
    <row r="53" spans="1:6" x14ac:dyDescent="0.2">
      <c r="A53" s="175" t="s">
        <v>146</v>
      </c>
      <c r="B53" s="176"/>
      <c r="C53" s="176"/>
      <c r="D53" s="176"/>
      <c r="E53" s="177"/>
      <c r="F53" s="198">
        <f>F51+F52</f>
        <v>0</v>
      </c>
    </row>
    <row r="54" spans="1:6" hidden="1" x14ac:dyDescent="0.2">
      <c r="A54" s="175"/>
      <c r="B54" s="176"/>
      <c r="C54" s="176"/>
      <c r="D54" s="176"/>
      <c r="E54" s="177"/>
      <c r="F54" s="183">
        <f>'Modelo 3.3'!F44</f>
        <v>0</v>
      </c>
    </row>
    <row r="56" spans="1:6" x14ac:dyDescent="0.2">
      <c r="A56" s="55" t="s">
        <v>345</v>
      </c>
      <c r="B56" s="55"/>
      <c r="C56" s="55"/>
      <c r="D56" s="55"/>
      <c r="E56" s="55"/>
      <c r="F56" s="55"/>
    </row>
    <row r="57" spans="1:6" x14ac:dyDescent="0.2">
      <c r="A57" s="276" t="s">
        <v>343</v>
      </c>
      <c r="B57" s="174"/>
      <c r="C57" s="174"/>
      <c r="D57" s="174"/>
      <c r="E57" s="174"/>
      <c r="F57" s="174"/>
    </row>
    <row r="58" spans="1:6" x14ac:dyDescent="0.2">
      <c r="A58" s="276" t="s">
        <v>344</v>
      </c>
      <c r="B58" s="174"/>
      <c r="C58" s="174"/>
      <c r="D58" s="174"/>
      <c r="E58" s="174"/>
      <c r="F58" s="174"/>
    </row>
    <row r="59" spans="1:6" x14ac:dyDescent="0.2">
      <c r="A59" s="277" t="s">
        <v>346</v>
      </c>
      <c r="B59" s="56"/>
      <c r="C59" s="56"/>
      <c r="D59" s="56"/>
      <c r="E59" s="56"/>
      <c r="F59" s="56"/>
    </row>
    <row r="60" spans="1:6" x14ac:dyDescent="0.2">
      <c r="A60" s="54" t="s">
        <v>255</v>
      </c>
    </row>
  </sheetData>
  <sheetProtection algorithmName="SHA-512" hashValue="YMkTzZOk2h6v8D6dyi27P4wx2+lO1pseqkyBKciEK7rKbOMDfKX2OTfWOtClwt5f+5BsW6M1VyRemjpYhgauNQ==" saltValue="QsF8/AUcCw5m1WsV2U627Q==" spinCount="100000" sheet="1" selectLockedCells="1"/>
  <mergeCells count="1">
    <mergeCell ref="C11:F11"/>
  </mergeCells>
  <phoneticPr fontId="9" type="noConversion"/>
  <dataValidations xWindow="597" yWindow="715" count="2">
    <dataValidation allowBlank="1" showInputMessage="1" showErrorMessage="1" prompt="Debe guardar relación con las comisiones reportadas en los modelos 2.2 y 2.3" sqref="F25"/>
    <dataValidation allowBlank="1" showInputMessage="1" showErrorMessage="1" prompt="Incluir cargas sociales" sqref="F35:F36"/>
  </dataValidations>
  <printOptions horizontalCentered="1"/>
  <pageMargins left="0.78740157480314965" right="0.78740157480314965" top="0.59055118110236227" bottom="0.59055118110236227" header="0" footer="0"/>
  <pageSetup paperSize="9" scale="86" orientation="portrait" r:id="rId1"/>
  <headerFooter alignWithMargins="0">
    <oddFooter>&amp;R&amp;A</oddFooter>
  </headerFooter>
  <colBreaks count="1" manualBreakCount="1">
    <brk id="8"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73"/>
  <sheetViews>
    <sheetView showGridLines="0" zoomScaleNormal="100" workbookViewId="0">
      <selection activeCell="F15" sqref="F15"/>
    </sheetView>
  </sheetViews>
  <sheetFormatPr baseColWidth="10" defaultColWidth="11.42578125" defaultRowHeight="12.75" x14ac:dyDescent="0.2"/>
  <cols>
    <col min="1" max="1" width="17" style="87" customWidth="1"/>
    <col min="2" max="2" width="14.7109375" style="87" customWidth="1"/>
    <col min="3" max="16384" width="11.42578125" style="87"/>
  </cols>
  <sheetData>
    <row r="1" spans="1:6" x14ac:dyDescent="0.2">
      <c r="A1" s="203"/>
      <c r="B1" s="203"/>
      <c r="C1" s="116"/>
    </row>
    <row r="2" spans="1:6" x14ac:dyDescent="0.2">
      <c r="A2" s="203"/>
      <c r="B2" s="203"/>
      <c r="C2" s="88"/>
    </row>
    <row r="3" spans="1:6" x14ac:dyDescent="0.2">
      <c r="A3" s="203"/>
      <c r="B3" s="203"/>
      <c r="C3" s="88"/>
    </row>
    <row r="4" spans="1:6" x14ac:dyDescent="0.2">
      <c r="A4" s="203"/>
      <c r="B4" s="203"/>
      <c r="C4" s="88"/>
    </row>
    <row r="5" spans="1:6" ht="5.25" customHeight="1" x14ac:dyDescent="0.2"/>
    <row r="6" spans="1:6" ht="15.75" x14ac:dyDescent="0.25">
      <c r="B6" s="179"/>
      <c r="C6" s="179" t="s">
        <v>147</v>
      </c>
      <c r="D6" s="179"/>
      <c r="E6" s="179"/>
      <c r="F6" s="179"/>
    </row>
    <row r="7" spans="1:6" x14ac:dyDescent="0.2">
      <c r="B7" s="180"/>
      <c r="C7" s="180" t="s">
        <v>280</v>
      </c>
      <c r="D7" s="180"/>
      <c r="E7" s="180"/>
      <c r="F7" s="180"/>
    </row>
    <row r="8" spans="1:6" ht="17.45" customHeight="1" x14ac:dyDescent="0.2">
      <c r="B8" s="180"/>
      <c r="C8" s="180" t="s">
        <v>148</v>
      </c>
      <c r="D8" s="180"/>
      <c r="E8" s="180"/>
      <c r="F8" s="180"/>
    </row>
    <row r="9" spans="1:6" ht="19.899999999999999" customHeight="1" x14ac:dyDescent="0.2"/>
    <row r="10" spans="1:6" x14ac:dyDescent="0.2">
      <c r="A10" s="204" t="str">
        <f>'Modelo 0.2'!A10:C10</f>
        <v>Ejercicio: 2025</v>
      </c>
      <c r="B10" s="205"/>
      <c r="D10" s="257" t="s">
        <v>313</v>
      </c>
      <c r="E10" s="41">
        <f>'Modelo 0.2'!F10</f>
        <v>0</v>
      </c>
    </row>
    <row r="11" spans="1:6" x14ac:dyDescent="0.2">
      <c r="A11" s="220" t="s">
        <v>122</v>
      </c>
      <c r="B11" s="117"/>
      <c r="C11" s="69">
        <f>'Modelo 0.2'!D13</f>
        <v>0</v>
      </c>
      <c r="D11" s="71"/>
      <c r="E11" s="71"/>
      <c r="F11" s="70"/>
    </row>
    <row r="12" spans="1:6" ht="18.75" customHeight="1" x14ac:dyDescent="0.2"/>
    <row r="13" spans="1:6" ht="12" customHeight="1" x14ac:dyDescent="0.2">
      <c r="A13" s="184" t="s">
        <v>149</v>
      </c>
      <c r="B13" s="202"/>
      <c r="C13" s="202"/>
      <c r="D13" s="202"/>
      <c r="E13" s="194"/>
      <c r="F13" s="186"/>
    </row>
    <row r="14" spans="1:6" ht="12" customHeight="1" x14ac:dyDescent="0.2">
      <c r="A14" s="184" t="s">
        <v>150</v>
      </c>
      <c r="B14" s="206"/>
      <c r="C14" s="206"/>
      <c r="D14" s="206"/>
      <c r="E14" s="185"/>
      <c r="F14" s="181">
        <f>SUM(F15:F20)</f>
        <v>0</v>
      </c>
    </row>
    <row r="15" spans="1:6" ht="12" customHeight="1" x14ac:dyDescent="0.2">
      <c r="A15" s="199" t="s">
        <v>158</v>
      </c>
      <c r="B15" s="200"/>
      <c r="C15" s="200"/>
      <c r="D15" s="200"/>
      <c r="E15" s="201"/>
      <c r="F15" s="178"/>
    </row>
    <row r="16" spans="1:6" ht="12" customHeight="1" x14ac:dyDescent="0.2">
      <c r="A16" s="199" t="s">
        <v>159</v>
      </c>
      <c r="B16" s="200"/>
      <c r="C16" s="200"/>
      <c r="D16" s="200"/>
      <c r="E16" s="201"/>
      <c r="F16" s="178"/>
    </row>
    <row r="17" spans="1:6" ht="12" customHeight="1" x14ac:dyDescent="0.2">
      <c r="A17" s="199" t="s">
        <v>160</v>
      </c>
      <c r="B17" s="200"/>
      <c r="C17" s="200"/>
      <c r="D17" s="200"/>
      <c r="E17" s="201"/>
      <c r="F17" s="178"/>
    </row>
    <row r="18" spans="1:6" ht="12" customHeight="1" x14ac:dyDescent="0.2">
      <c r="A18" s="199" t="s">
        <v>161</v>
      </c>
      <c r="B18" s="200"/>
      <c r="C18" s="200"/>
      <c r="D18" s="200"/>
      <c r="E18" s="201"/>
      <c r="F18" s="178"/>
    </row>
    <row r="19" spans="1:6" ht="12" customHeight="1" x14ac:dyDescent="0.2">
      <c r="A19" s="199" t="s">
        <v>162</v>
      </c>
      <c r="B19" s="200"/>
      <c r="C19" s="200"/>
      <c r="D19" s="200"/>
      <c r="E19" s="201"/>
      <c r="F19" s="178"/>
    </row>
    <row r="20" spans="1:6" ht="12" customHeight="1" x14ac:dyDescent="0.2">
      <c r="A20" s="199" t="s">
        <v>163</v>
      </c>
      <c r="B20" s="200"/>
      <c r="C20" s="200"/>
      <c r="D20" s="200"/>
      <c r="E20" s="201"/>
      <c r="F20" s="178"/>
    </row>
    <row r="21" spans="1:6" ht="12" customHeight="1" x14ac:dyDescent="0.2">
      <c r="A21" s="184" t="s">
        <v>151</v>
      </c>
      <c r="B21" s="206"/>
      <c r="C21" s="206"/>
      <c r="D21" s="206"/>
      <c r="E21" s="185"/>
      <c r="F21" s="181">
        <f>F22+F23+F24+F28+F29+F30+F31</f>
        <v>0</v>
      </c>
    </row>
    <row r="22" spans="1:6" ht="12" customHeight="1" x14ac:dyDescent="0.2">
      <c r="A22" s="199" t="s">
        <v>164</v>
      </c>
      <c r="B22" s="200"/>
      <c r="C22" s="200"/>
      <c r="D22" s="200"/>
      <c r="E22" s="201"/>
      <c r="F22" s="178"/>
    </row>
    <row r="23" spans="1:6" ht="12" customHeight="1" x14ac:dyDescent="0.2">
      <c r="A23" s="199" t="s">
        <v>165</v>
      </c>
      <c r="B23" s="200"/>
      <c r="C23" s="200"/>
      <c r="D23" s="200"/>
      <c r="E23" s="201"/>
      <c r="F23" s="178"/>
    </row>
    <row r="24" spans="1:6" ht="12" customHeight="1" x14ac:dyDescent="0.2">
      <c r="A24" s="199" t="s">
        <v>166</v>
      </c>
      <c r="B24" s="200"/>
      <c r="C24" s="200"/>
      <c r="D24" s="200"/>
      <c r="E24" s="201"/>
      <c r="F24" s="182">
        <f>SUM(F25:F27)</f>
        <v>0</v>
      </c>
    </row>
    <row r="25" spans="1:6" ht="12" customHeight="1" x14ac:dyDescent="0.2">
      <c r="A25" s="199" t="s">
        <v>167</v>
      </c>
      <c r="B25" s="202"/>
      <c r="C25" s="202"/>
      <c r="D25" s="202"/>
      <c r="E25" s="194"/>
      <c r="F25" s="178"/>
    </row>
    <row r="26" spans="1:6" ht="12" customHeight="1" x14ac:dyDescent="0.2">
      <c r="A26" s="199" t="s">
        <v>168</v>
      </c>
      <c r="B26" s="202"/>
      <c r="C26" s="202"/>
      <c r="D26" s="202"/>
      <c r="E26" s="194"/>
      <c r="F26" s="178"/>
    </row>
    <row r="27" spans="1:6" ht="12" customHeight="1" x14ac:dyDescent="0.2">
      <c r="A27" s="199" t="s">
        <v>169</v>
      </c>
      <c r="B27" s="202"/>
      <c r="C27" s="202"/>
      <c r="D27" s="202"/>
      <c r="E27" s="194"/>
      <c r="F27" s="178"/>
    </row>
    <row r="28" spans="1:6" ht="12" customHeight="1" x14ac:dyDescent="0.2">
      <c r="A28" s="199" t="s">
        <v>170</v>
      </c>
      <c r="B28" s="200"/>
      <c r="C28" s="200"/>
      <c r="D28" s="200"/>
      <c r="E28" s="201"/>
      <c r="F28" s="178"/>
    </row>
    <row r="29" spans="1:6" ht="12" customHeight="1" x14ac:dyDescent="0.2">
      <c r="A29" s="199" t="s">
        <v>171</v>
      </c>
      <c r="B29" s="200"/>
      <c r="C29" s="200"/>
      <c r="D29" s="200"/>
      <c r="E29" s="201"/>
      <c r="F29" s="178"/>
    </row>
    <row r="30" spans="1:6" ht="12" customHeight="1" x14ac:dyDescent="0.2">
      <c r="A30" s="199" t="s">
        <v>172</v>
      </c>
      <c r="B30" s="200"/>
      <c r="C30" s="200"/>
      <c r="D30" s="200"/>
      <c r="E30" s="201"/>
      <c r="F30" s="178"/>
    </row>
    <row r="31" spans="1:6" ht="12" customHeight="1" x14ac:dyDescent="0.2">
      <c r="A31" s="199" t="s">
        <v>173</v>
      </c>
      <c r="B31" s="200"/>
      <c r="C31" s="200"/>
      <c r="D31" s="200"/>
      <c r="E31" s="201"/>
      <c r="F31" s="178"/>
    </row>
    <row r="32" spans="1:6" ht="12" customHeight="1" x14ac:dyDescent="0.2">
      <c r="A32" s="184" t="s">
        <v>152</v>
      </c>
      <c r="B32" s="206"/>
      <c r="C32" s="206"/>
      <c r="D32" s="206"/>
      <c r="E32" s="185"/>
      <c r="F32" s="181">
        <f>F14+F21</f>
        <v>0</v>
      </c>
    </row>
    <row r="33" spans="1:6" ht="12" customHeight="1" x14ac:dyDescent="0.2">
      <c r="A33" s="114"/>
      <c r="B33" s="114"/>
      <c r="C33" s="114"/>
      <c r="D33" s="114"/>
      <c r="E33" s="114"/>
      <c r="F33" s="115"/>
    </row>
    <row r="34" spans="1:6" ht="11.25" customHeight="1" x14ac:dyDescent="0.2">
      <c r="A34" s="118"/>
      <c r="B34" s="118"/>
      <c r="C34" s="118"/>
      <c r="D34" s="118"/>
      <c r="E34" s="118"/>
      <c r="F34" s="118"/>
    </row>
    <row r="35" spans="1:6" ht="12" customHeight="1" x14ac:dyDescent="0.2">
      <c r="A35" s="580" t="s">
        <v>153</v>
      </c>
      <c r="B35" s="581"/>
      <c r="C35" s="581"/>
      <c r="D35" s="581"/>
      <c r="E35" s="582"/>
      <c r="F35" s="186"/>
    </row>
    <row r="36" spans="1:6" ht="12" customHeight="1" x14ac:dyDescent="0.2">
      <c r="A36" s="576" t="s">
        <v>154</v>
      </c>
      <c r="B36" s="576"/>
      <c r="C36" s="576"/>
      <c r="D36" s="576"/>
      <c r="E36" s="576"/>
      <c r="F36" s="181">
        <f>F37+F49+F50</f>
        <v>0</v>
      </c>
    </row>
    <row r="37" spans="1:6" ht="12" customHeight="1" x14ac:dyDescent="0.2">
      <c r="A37" s="576" t="s">
        <v>174</v>
      </c>
      <c r="B37" s="576"/>
      <c r="C37" s="576"/>
      <c r="D37" s="576"/>
      <c r="E37" s="576"/>
      <c r="F37" s="182">
        <f>F38+SUM(F41:F48)</f>
        <v>0</v>
      </c>
    </row>
    <row r="38" spans="1:6" ht="12" customHeight="1" x14ac:dyDescent="0.2">
      <c r="A38" s="575" t="s">
        <v>177</v>
      </c>
      <c r="B38" s="575"/>
      <c r="C38" s="575"/>
      <c r="D38" s="575"/>
      <c r="E38" s="575"/>
      <c r="F38" s="182">
        <f>F39+F40</f>
        <v>0</v>
      </c>
    </row>
    <row r="39" spans="1:6" ht="12" customHeight="1" x14ac:dyDescent="0.2">
      <c r="A39" s="575" t="s">
        <v>186</v>
      </c>
      <c r="B39" s="575"/>
      <c r="C39" s="575"/>
      <c r="D39" s="575"/>
      <c r="E39" s="575"/>
      <c r="F39" s="178"/>
    </row>
    <row r="40" spans="1:6" ht="12" customHeight="1" x14ac:dyDescent="0.2">
      <c r="A40" s="575" t="s">
        <v>187</v>
      </c>
      <c r="B40" s="575"/>
      <c r="C40" s="575"/>
      <c r="D40" s="575"/>
      <c r="E40" s="575"/>
      <c r="F40" s="178"/>
    </row>
    <row r="41" spans="1:6" ht="12" customHeight="1" x14ac:dyDescent="0.2">
      <c r="A41" s="575" t="s">
        <v>178</v>
      </c>
      <c r="B41" s="575"/>
      <c r="C41" s="575"/>
      <c r="D41" s="575"/>
      <c r="E41" s="575"/>
      <c r="F41" s="178"/>
    </row>
    <row r="42" spans="1:6" ht="12" customHeight="1" x14ac:dyDescent="0.2">
      <c r="A42" s="575" t="s">
        <v>179</v>
      </c>
      <c r="B42" s="575"/>
      <c r="C42" s="575"/>
      <c r="D42" s="575"/>
      <c r="E42" s="575"/>
      <c r="F42" s="178"/>
    </row>
    <row r="43" spans="1:6" ht="12" customHeight="1" x14ac:dyDescent="0.2">
      <c r="A43" s="575" t="s">
        <v>180</v>
      </c>
      <c r="B43" s="575"/>
      <c r="C43" s="575"/>
      <c r="D43" s="575"/>
      <c r="E43" s="575"/>
      <c r="F43" s="178"/>
    </row>
    <row r="44" spans="1:6" ht="12" customHeight="1" x14ac:dyDescent="0.2">
      <c r="A44" s="575" t="s">
        <v>181</v>
      </c>
      <c r="B44" s="575"/>
      <c r="C44" s="575"/>
      <c r="D44" s="575"/>
      <c r="E44" s="575"/>
      <c r="F44" s="178"/>
    </row>
    <row r="45" spans="1:6" ht="12" customHeight="1" x14ac:dyDescent="0.2">
      <c r="A45" s="575" t="s">
        <v>182</v>
      </c>
      <c r="B45" s="575"/>
      <c r="C45" s="575"/>
      <c r="D45" s="575"/>
      <c r="E45" s="575"/>
      <c r="F45" s="178"/>
    </row>
    <row r="46" spans="1:6" ht="12" customHeight="1" x14ac:dyDescent="0.2">
      <c r="A46" s="575" t="s">
        <v>183</v>
      </c>
      <c r="B46" s="575"/>
      <c r="C46" s="575"/>
      <c r="D46" s="575"/>
      <c r="E46" s="575"/>
      <c r="F46" s="182">
        <f>+'Modelo 3.2'!F53</f>
        <v>0</v>
      </c>
    </row>
    <row r="47" spans="1:6" ht="12" customHeight="1" x14ac:dyDescent="0.2">
      <c r="A47" s="575" t="s">
        <v>184</v>
      </c>
      <c r="B47" s="575"/>
      <c r="C47" s="575"/>
      <c r="D47" s="575"/>
      <c r="E47" s="575"/>
      <c r="F47" s="178"/>
    </row>
    <row r="48" spans="1:6" ht="12" customHeight="1" x14ac:dyDescent="0.2">
      <c r="A48" s="575" t="s">
        <v>185</v>
      </c>
      <c r="B48" s="575"/>
      <c r="C48" s="575"/>
      <c r="D48" s="575"/>
      <c r="E48" s="575"/>
      <c r="F48" s="178"/>
    </row>
    <row r="49" spans="1:6" ht="12" customHeight="1" x14ac:dyDescent="0.2">
      <c r="A49" s="576" t="s">
        <v>175</v>
      </c>
      <c r="B49" s="576"/>
      <c r="C49" s="576"/>
      <c r="D49" s="576"/>
      <c r="E49" s="576"/>
      <c r="F49" s="178"/>
    </row>
    <row r="50" spans="1:6" ht="12" customHeight="1" x14ac:dyDescent="0.2">
      <c r="A50" s="576" t="s">
        <v>176</v>
      </c>
      <c r="B50" s="576"/>
      <c r="C50" s="576"/>
      <c r="D50" s="576"/>
      <c r="E50" s="576"/>
      <c r="F50" s="178"/>
    </row>
    <row r="51" spans="1:6" ht="12" customHeight="1" x14ac:dyDescent="0.2">
      <c r="A51" s="576" t="s">
        <v>155</v>
      </c>
      <c r="B51" s="576"/>
      <c r="C51" s="576"/>
      <c r="D51" s="576"/>
      <c r="E51" s="576"/>
      <c r="F51" s="181">
        <f>F52+F53+F57+F58+F59</f>
        <v>0</v>
      </c>
    </row>
    <row r="52" spans="1:6" ht="12" customHeight="1" x14ac:dyDescent="0.2">
      <c r="A52" s="575" t="s">
        <v>188</v>
      </c>
      <c r="B52" s="575"/>
      <c r="C52" s="575"/>
      <c r="D52" s="575"/>
      <c r="E52" s="575"/>
      <c r="F52" s="178"/>
    </row>
    <row r="53" spans="1:6" ht="12" customHeight="1" x14ac:dyDescent="0.2">
      <c r="A53" s="575" t="s">
        <v>189</v>
      </c>
      <c r="B53" s="575"/>
      <c r="C53" s="575"/>
      <c r="D53" s="575"/>
      <c r="E53" s="575"/>
      <c r="F53" s="182">
        <f>SUM(F54:F56)</f>
        <v>0</v>
      </c>
    </row>
    <row r="54" spans="1:6" ht="12" customHeight="1" x14ac:dyDescent="0.2">
      <c r="A54" s="575" t="s">
        <v>190</v>
      </c>
      <c r="B54" s="575"/>
      <c r="C54" s="575"/>
      <c r="D54" s="575"/>
      <c r="E54" s="575"/>
      <c r="F54" s="178"/>
    </row>
    <row r="55" spans="1:6" ht="12" customHeight="1" x14ac:dyDescent="0.2">
      <c r="A55" s="575" t="s">
        <v>191</v>
      </c>
      <c r="B55" s="575"/>
      <c r="C55" s="575"/>
      <c r="D55" s="575"/>
      <c r="E55" s="575"/>
      <c r="F55" s="178"/>
    </row>
    <row r="56" spans="1:6" ht="12" customHeight="1" x14ac:dyDescent="0.2">
      <c r="A56" s="575" t="s">
        <v>192</v>
      </c>
      <c r="B56" s="575"/>
      <c r="C56" s="575"/>
      <c r="D56" s="575"/>
      <c r="E56" s="575"/>
      <c r="F56" s="178"/>
    </row>
    <row r="57" spans="1:6" ht="12" customHeight="1" x14ac:dyDescent="0.2">
      <c r="A57" s="575" t="s">
        <v>195</v>
      </c>
      <c r="B57" s="575"/>
      <c r="C57" s="575"/>
      <c r="D57" s="575"/>
      <c r="E57" s="575"/>
      <c r="F57" s="178"/>
    </row>
    <row r="58" spans="1:6" ht="12" customHeight="1" x14ac:dyDescent="0.2">
      <c r="A58" s="575" t="s">
        <v>194</v>
      </c>
      <c r="B58" s="575"/>
      <c r="C58" s="575"/>
      <c r="D58" s="575"/>
      <c r="E58" s="575"/>
      <c r="F58" s="178"/>
    </row>
    <row r="59" spans="1:6" ht="12" customHeight="1" x14ac:dyDescent="0.2">
      <c r="A59" s="575" t="s">
        <v>193</v>
      </c>
      <c r="B59" s="575"/>
      <c r="C59" s="575"/>
      <c r="D59" s="575"/>
      <c r="E59" s="575"/>
      <c r="F59" s="178"/>
    </row>
    <row r="60" spans="1:6" ht="12" customHeight="1" x14ac:dyDescent="0.2">
      <c r="A60" s="576" t="s">
        <v>156</v>
      </c>
      <c r="B60" s="576"/>
      <c r="C60" s="576"/>
      <c r="D60" s="576"/>
      <c r="E60" s="576"/>
      <c r="F60" s="181">
        <f>F61+F62+F63+F67+F68+F71</f>
        <v>0</v>
      </c>
    </row>
    <row r="61" spans="1:6" ht="12" customHeight="1" x14ac:dyDescent="0.2">
      <c r="A61" s="575" t="s">
        <v>196</v>
      </c>
      <c r="B61" s="575"/>
      <c r="C61" s="575"/>
      <c r="D61" s="575"/>
      <c r="E61" s="575"/>
      <c r="F61" s="178"/>
    </row>
    <row r="62" spans="1:6" ht="12" customHeight="1" x14ac:dyDescent="0.2">
      <c r="A62" s="575" t="s">
        <v>197</v>
      </c>
      <c r="B62" s="575"/>
      <c r="C62" s="575"/>
      <c r="D62" s="575"/>
      <c r="E62" s="575"/>
      <c r="F62" s="178"/>
    </row>
    <row r="63" spans="1:6" ht="12" customHeight="1" x14ac:dyDescent="0.2">
      <c r="A63" s="575" t="s">
        <v>198</v>
      </c>
      <c r="B63" s="575"/>
      <c r="C63" s="575"/>
      <c r="D63" s="575"/>
      <c r="E63" s="575"/>
      <c r="F63" s="182">
        <f>SUM(F64:F66)</f>
        <v>0</v>
      </c>
    </row>
    <row r="64" spans="1:6" ht="12" customHeight="1" x14ac:dyDescent="0.2">
      <c r="A64" s="575" t="s">
        <v>199</v>
      </c>
      <c r="B64" s="575"/>
      <c r="C64" s="575"/>
      <c r="D64" s="575"/>
      <c r="E64" s="575"/>
      <c r="F64" s="178"/>
    </row>
    <row r="65" spans="1:6" ht="12" customHeight="1" x14ac:dyDescent="0.2">
      <c r="A65" s="575" t="s">
        <v>200</v>
      </c>
      <c r="B65" s="575"/>
      <c r="C65" s="575"/>
      <c r="D65" s="575"/>
      <c r="E65" s="575"/>
      <c r="F65" s="178"/>
    </row>
    <row r="66" spans="1:6" ht="12" customHeight="1" x14ac:dyDescent="0.2">
      <c r="A66" s="575" t="s">
        <v>293</v>
      </c>
      <c r="B66" s="575"/>
      <c r="C66" s="575"/>
      <c r="D66" s="575"/>
      <c r="E66" s="575"/>
      <c r="F66" s="178"/>
    </row>
    <row r="67" spans="1:6" ht="12" customHeight="1" x14ac:dyDescent="0.2">
      <c r="A67" s="575" t="s">
        <v>201</v>
      </c>
      <c r="B67" s="575"/>
      <c r="C67" s="575"/>
      <c r="D67" s="575"/>
      <c r="E67" s="575"/>
      <c r="F67" s="178"/>
    </row>
    <row r="68" spans="1:6" ht="12" customHeight="1" x14ac:dyDescent="0.2">
      <c r="A68" s="575" t="s">
        <v>202</v>
      </c>
      <c r="B68" s="575"/>
      <c r="C68" s="575"/>
      <c r="D68" s="575"/>
      <c r="E68" s="575"/>
      <c r="F68" s="182">
        <f>SUM(F69:F70)</f>
        <v>0</v>
      </c>
    </row>
    <row r="69" spans="1:6" ht="12" customHeight="1" x14ac:dyDescent="0.2">
      <c r="A69" s="575" t="s">
        <v>203</v>
      </c>
      <c r="B69" s="575"/>
      <c r="C69" s="575"/>
      <c r="D69" s="575"/>
      <c r="E69" s="575"/>
      <c r="F69" s="178"/>
    </row>
    <row r="70" spans="1:6" ht="12" customHeight="1" x14ac:dyDescent="0.2">
      <c r="A70" s="575" t="s">
        <v>204</v>
      </c>
      <c r="B70" s="575"/>
      <c r="C70" s="575"/>
      <c r="D70" s="575"/>
      <c r="E70" s="575"/>
      <c r="F70" s="178"/>
    </row>
    <row r="71" spans="1:6" ht="12" customHeight="1" x14ac:dyDescent="0.2">
      <c r="A71" s="575" t="s">
        <v>205</v>
      </c>
      <c r="B71" s="575"/>
      <c r="C71" s="575"/>
      <c r="D71" s="575"/>
      <c r="E71" s="575"/>
      <c r="F71" s="178"/>
    </row>
    <row r="72" spans="1:6" ht="12" customHeight="1" x14ac:dyDescent="0.2">
      <c r="A72" s="576" t="s">
        <v>157</v>
      </c>
      <c r="B72" s="576"/>
      <c r="C72" s="576"/>
      <c r="D72" s="576"/>
      <c r="E72" s="576"/>
      <c r="F72" s="181">
        <f>F36+F51+F60</f>
        <v>0</v>
      </c>
    </row>
    <row r="73" spans="1:6" ht="27.75" customHeight="1" x14ac:dyDescent="0.2">
      <c r="C73" s="187" t="s">
        <v>288</v>
      </c>
      <c r="D73" s="577">
        <f>IF(INT(F32)-INT(F72)=0,,"EL BALANCE ESTÁ DESCUADRADO")</f>
        <v>0</v>
      </c>
      <c r="E73" s="578"/>
      <c r="F73" s="579"/>
    </row>
  </sheetData>
  <sheetProtection algorithmName="SHA-512" hashValue="wW5tGkEul0yvxjW9OOKBi2NBMeY5UkuvOCqQcq5PG+II5YdjvcM3rOXssCGelP2+KDskSxFUn1ahLcii0OA6jw==" saltValue="O7fNG960OdrR/VAA1yxCSg==" spinCount="100000" sheet="1" selectLockedCells="1"/>
  <mergeCells count="39">
    <mergeCell ref="A35:E35"/>
    <mergeCell ref="A37:E37"/>
    <mergeCell ref="A38:E38"/>
    <mergeCell ref="A39:E39"/>
    <mergeCell ref="A40:E40"/>
    <mergeCell ref="A41:E41"/>
    <mergeCell ref="A44:E44"/>
    <mergeCell ref="A45:E45"/>
    <mergeCell ref="A46:E46"/>
    <mergeCell ref="A47:E47"/>
    <mergeCell ref="D73:F73"/>
    <mergeCell ref="A36:E36"/>
    <mergeCell ref="A42:E42"/>
    <mergeCell ref="A43:E43"/>
    <mergeCell ref="A52:E52"/>
    <mergeCell ref="A53:E53"/>
    <mergeCell ref="A54:E54"/>
    <mergeCell ref="A55:E55"/>
    <mergeCell ref="A48:E48"/>
    <mergeCell ref="A49:E49"/>
    <mergeCell ref="A50:E50"/>
    <mergeCell ref="A51:E51"/>
    <mergeCell ref="A60:E60"/>
    <mergeCell ref="A61:E61"/>
    <mergeCell ref="A62:E62"/>
    <mergeCell ref="A63:E63"/>
    <mergeCell ref="A56:E56"/>
    <mergeCell ref="A57:E57"/>
    <mergeCell ref="A58:E58"/>
    <mergeCell ref="A59:E59"/>
    <mergeCell ref="A72:E72"/>
    <mergeCell ref="A68:E68"/>
    <mergeCell ref="A69:E69"/>
    <mergeCell ref="A70:E70"/>
    <mergeCell ref="A71:E71"/>
    <mergeCell ref="A64:E64"/>
    <mergeCell ref="A65:E65"/>
    <mergeCell ref="A66:E66"/>
    <mergeCell ref="A67:E67"/>
  </mergeCells>
  <phoneticPr fontId="9" type="noConversion"/>
  <conditionalFormatting sqref="D73">
    <cfRule type="cellIs" dxfId="1" priority="1" stopIfTrue="1" operator="notEqual">
      <formula>0</formula>
    </cfRule>
    <cfRule type="cellIs" dxfId="0" priority="2" stopIfTrue="1" operator="equal">
      <formula>0</formula>
    </cfRule>
  </conditionalFormatting>
  <dataValidations count="3">
    <dataValidation type="decimal" operator="equal" showInputMessage="1" showErrorMessage="1" errorTitle="INCUMPLE ACTIVO = P.NETO + PASIV" error="El importe del total activo debe ser igual al del total del patrimonio neto y pasivo." prompt="El importe del total activo y del total patrimonio neto y pasivo debe ser el mismo." sqref="F72">
      <formula1>F32</formula1>
    </dataValidation>
    <dataValidation type="whole" operator="notEqual" allowBlank="1" showInputMessage="1" showErrorMessage="1" error="EL BALANCE ESTA COMPLETAMENTE DESCUADRADO_x000a_" sqref="C73">
      <formula1>0</formula1>
    </dataValidation>
    <dataValidation type="whole" operator="notBetween" allowBlank="1" showInputMessage="1" error="_x000a_" sqref="D73:F73">
      <formula1>0</formula1>
      <formula2>0</formula2>
    </dataValidation>
  </dataValidations>
  <printOptions horizontalCentered="1" verticalCentered="1"/>
  <pageMargins left="0.78740157480314965" right="0.78740157480314965" top="0" bottom="0" header="0" footer="0"/>
  <pageSetup paperSize="9" scale="86" orientation="portrait" r:id="rId1"/>
  <headerFooter alignWithMargins="0">
    <oddFooter>&amp;R&amp;A</oddFooter>
  </headerFooter>
  <colBreaks count="1" manualBreakCount="1">
    <brk id="8"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C21"/>
  <sheetViews>
    <sheetView zoomScaleNormal="100" workbookViewId="0">
      <selection activeCell="C5" sqref="C5"/>
    </sheetView>
  </sheetViews>
  <sheetFormatPr baseColWidth="10" defaultColWidth="11.42578125" defaultRowHeight="12.75" x14ac:dyDescent="0.2"/>
  <cols>
    <col min="1" max="1" width="16.7109375" style="131" customWidth="1"/>
    <col min="2" max="2" width="71.85546875" style="131" customWidth="1"/>
    <col min="3" max="3" width="10.85546875" style="131" customWidth="1"/>
    <col min="4" max="16384" width="11.42578125" style="131"/>
  </cols>
  <sheetData>
    <row r="1" spans="1:3" x14ac:dyDescent="0.2">
      <c r="A1" s="130"/>
      <c r="B1" s="130"/>
      <c r="C1" s="130"/>
    </row>
    <row r="2" spans="1:3" ht="18.75" x14ac:dyDescent="0.3">
      <c r="A2" s="584" t="s">
        <v>238</v>
      </c>
      <c r="B2" s="584"/>
      <c r="C2" s="584"/>
    </row>
    <row r="3" spans="1:3" x14ac:dyDescent="0.2">
      <c r="A3" s="130"/>
      <c r="B3" s="130"/>
      <c r="C3" s="130"/>
    </row>
    <row r="4" spans="1:3" ht="13.5" thickBot="1" x14ac:dyDescent="0.25">
      <c r="A4" s="132" t="s">
        <v>239</v>
      </c>
      <c r="B4" s="132" t="s">
        <v>240</v>
      </c>
      <c r="C4" s="132" t="s">
        <v>241</v>
      </c>
    </row>
    <row r="5" spans="1:3" x14ac:dyDescent="0.2">
      <c r="A5" s="585" t="s">
        <v>242</v>
      </c>
      <c r="B5" s="133" t="s">
        <v>243</v>
      </c>
      <c r="C5" s="147"/>
    </row>
    <row r="6" spans="1:3" x14ac:dyDescent="0.2">
      <c r="A6" s="586"/>
      <c r="B6" s="280" t="s">
        <v>348</v>
      </c>
      <c r="C6" s="279"/>
    </row>
    <row r="7" spans="1:3" x14ac:dyDescent="0.2">
      <c r="A7" s="134">
        <v>740</v>
      </c>
      <c r="B7" s="135" t="s">
        <v>244</v>
      </c>
      <c r="C7" s="148"/>
    </row>
    <row r="8" spans="1:3" x14ac:dyDescent="0.2">
      <c r="A8" s="134" t="s">
        <v>245</v>
      </c>
      <c r="B8" s="135" t="s">
        <v>246</v>
      </c>
      <c r="C8" s="148"/>
    </row>
    <row r="9" spans="1:3" x14ac:dyDescent="0.2">
      <c r="A9" s="134">
        <v>60</v>
      </c>
      <c r="B9" s="135" t="s">
        <v>247</v>
      </c>
      <c r="C9" s="148"/>
    </row>
    <row r="10" spans="1:3" x14ac:dyDescent="0.2">
      <c r="A10" s="134">
        <v>62</v>
      </c>
      <c r="B10" s="135" t="s">
        <v>248</v>
      </c>
      <c r="C10" s="148"/>
    </row>
    <row r="11" spans="1:3" x14ac:dyDescent="0.2">
      <c r="A11" s="134">
        <v>631</v>
      </c>
      <c r="B11" s="135" t="s">
        <v>249</v>
      </c>
      <c r="C11" s="148"/>
    </row>
    <row r="12" spans="1:3" ht="13.5" thickBot="1" x14ac:dyDescent="0.25">
      <c r="A12" s="136"/>
      <c r="B12" s="137" t="s">
        <v>250</v>
      </c>
      <c r="C12" s="149">
        <f>C5+C6+C7+C8-C9-C10-C11</f>
        <v>0</v>
      </c>
    </row>
    <row r="13" spans="1:3" x14ac:dyDescent="0.2">
      <c r="A13" s="130"/>
      <c r="B13" s="130"/>
      <c r="C13" s="130"/>
    </row>
    <row r="14" spans="1:3" x14ac:dyDescent="0.2">
      <c r="A14" s="583" t="s">
        <v>251</v>
      </c>
      <c r="B14" s="583"/>
      <c r="C14" s="583"/>
    </row>
    <row r="15" spans="1:3" x14ac:dyDescent="0.2">
      <c r="A15" s="583" t="s">
        <v>290</v>
      </c>
      <c r="B15" s="583"/>
      <c r="C15" s="583"/>
    </row>
    <row r="16" spans="1:3" x14ac:dyDescent="0.2">
      <c r="A16" s="130"/>
      <c r="B16" s="130"/>
      <c r="C16" s="130"/>
    </row>
    <row r="17" spans="1:3" x14ac:dyDescent="0.2">
      <c r="A17" s="583" t="s">
        <v>252</v>
      </c>
      <c r="B17" s="583"/>
      <c r="C17" s="583"/>
    </row>
    <row r="19" spans="1:3" x14ac:dyDescent="0.2">
      <c r="A19" s="221" t="s">
        <v>291</v>
      </c>
    </row>
    <row r="20" spans="1:3" x14ac:dyDescent="0.2">
      <c r="A20" s="221"/>
    </row>
    <row r="21" spans="1:3" x14ac:dyDescent="0.2">
      <c r="A21" s="278" t="s">
        <v>347</v>
      </c>
    </row>
  </sheetData>
  <sheetProtection algorithmName="SHA-512" hashValue="hcro9T/iR0x45FG6qc4fC8nCXed7tnoXwqfdVRUlu+mpUOwXSDMOdNWTLi/3/4f5oY1xxXe1RvqHOPXo4HFbEA==" saltValue="NSTNqYORuqT/AQ/hrZJugA==" spinCount="100000" sheet="1" selectLockedCells="1"/>
  <mergeCells count="5">
    <mergeCell ref="A14:C14"/>
    <mergeCell ref="A15:C15"/>
    <mergeCell ref="A17:C17"/>
    <mergeCell ref="A2:C2"/>
    <mergeCell ref="A5:A6"/>
  </mergeCells>
  <phoneticPr fontId="9" type="noConversion"/>
  <printOptions horizontalCentered="1"/>
  <pageMargins left="0.19685039370078741" right="0.19685039370078741" top="1.1811023622047245" bottom="0.74803149606299213" header="0.31496062992125984" footer="0.31496062992125984"/>
  <pageSetup paperSize="9" scale="92" orientation="portrait" r:id="rId1"/>
  <headerFooter>
    <oddFooter>&amp;R&amp;A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Modelo 0.2</vt:lpstr>
      <vt:lpstr>Modelo 1</vt:lpstr>
      <vt:lpstr>Modelo 2.1.1</vt:lpstr>
      <vt:lpstr>Modelo 2.2</vt:lpstr>
      <vt:lpstr>Modelo 2.3</vt:lpstr>
      <vt:lpstr>Modelo 3.2</vt:lpstr>
      <vt:lpstr>Modelo 3.3</vt:lpstr>
      <vt:lpstr>Calculadora Valor Añadido</vt:lpstr>
      <vt:lpstr>'Calculadora Valor Añadido'!Área_de_impresión</vt:lpstr>
      <vt:lpstr>'Modelo 0.2'!Área_de_impresión</vt:lpstr>
      <vt:lpstr>'Modelo 3.2'!Área_de_impresión</vt:lpstr>
      <vt:lpstr>'Modelo 3.3'!Área_de_impresión</vt:lpstr>
    </vt:vector>
  </TitlesOfParts>
  <Company>CMSTZ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DGA</dc:creator>
  <cp:lastModifiedBy>Administrador</cp:lastModifiedBy>
  <cp:lastPrinted>2025-03-03T11:37:58Z</cp:lastPrinted>
  <dcterms:created xsi:type="dcterms:W3CDTF">2005-06-19T09:03:06Z</dcterms:created>
  <dcterms:modified xsi:type="dcterms:W3CDTF">2026-03-19T09:10:27Z</dcterms:modified>
</cp:coreProperties>
</file>