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aranda\Desktop\DOCUMENTOS TTO Industrias\MODELOS NUEVOS PARA LA TTO INDUSTRIAS\"/>
    </mc:Choice>
  </mc:AlternateContent>
  <bookViews>
    <workbookView xWindow="0" yWindow="0" windowWidth="16380" windowHeight="8190" tabRatio="500"/>
  </bookViews>
  <sheets>
    <sheet name="INSTRUCCIONES" sheetId="1" r:id="rId1"/>
    <sheet name="Empresa Beneficiaria" sheetId="2" r:id="rId2"/>
    <sheet name="Consolidado, si pertenece grupo" sheetId="3" r:id="rId3"/>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H174" i="3" l="1"/>
  <c r="G174" i="3"/>
  <c r="F174" i="3"/>
  <c r="H171" i="3"/>
  <c r="G171" i="3"/>
  <c r="F171" i="3"/>
  <c r="H168" i="3"/>
  <c r="G168" i="3"/>
  <c r="F168" i="3"/>
  <c r="H165" i="3"/>
  <c r="G165" i="3"/>
  <c r="G179" i="3" s="1"/>
  <c r="F165" i="3"/>
  <c r="H160" i="3"/>
  <c r="H179" i="3" s="1"/>
  <c r="G160" i="3"/>
  <c r="F160" i="3"/>
  <c r="F179" i="3" s="1"/>
  <c r="H153" i="3"/>
  <c r="G153" i="3"/>
  <c r="F153" i="3"/>
  <c r="H150" i="3"/>
  <c r="G150" i="3"/>
  <c r="F150" i="3"/>
  <c r="H143" i="3"/>
  <c r="G143" i="3"/>
  <c r="F143" i="3"/>
  <c r="H139" i="3"/>
  <c r="G139" i="3"/>
  <c r="F139" i="3"/>
  <c r="H136" i="3"/>
  <c r="G136" i="3"/>
  <c r="F136" i="3"/>
  <c r="H131" i="3"/>
  <c r="G131" i="3"/>
  <c r="F131" i="3"/>
  <c r="H126" i="3"/>
  <c r="H219" i="3" s="1"/>
  <c r="H220" i="3" s="1"/>
  <c r="G126" i="3"/>
  <c r="G219" i="3" s="1"/>
  <c r="G220" i="3" s="1"/>
  <c r="F126" i="3"/>
  <c r="F219" i="3" s="1"/>
  <c r="F220" i="3" s="1"/>
  <c r="H106" i="3"/>
  <c r="H93" i="3" s="1"/>
  <c r="G106" i="3"/>
  <c r="F106" i="3"/>
  <c r="H103" i="3"/>
  <c r="G103" i="3"/>
  <c r="F103" i="3"/>
  <c r="H98" i="3"/>
  <c r="G98" i="3"/>
  <c r="F98" i="3"/>
  <c r="H95" i="3"/>
  <c r="G95" i="3"/>
  <c r="G93" i="3" s="1"/>
  <c r="F95" i="3"/>
  <c r="F93" i="3" s="1"/>
  <c r="F114" i="3" s="1"/>
  <c r="H85" i="3"/>
  <c r="G85" i="3"/>
  <c r="F85" i="3"/>
  <c r="H80" i="3"/>
  <c r="H78" i="3" s="1"/>
  <c r="G80" i="3"/>
  <c r="G78" i="3" s="1"/>
  <c r="F80" i="3"/>
  <c r="F78" i="3" s="1"/>
  <c r="H71" i="3"/>
  <c r="G71" i="3"/>
  <c r="F71" i="3"/>
  <c r="H62" i="3"/>
  <c r="G62" i="3"/>
  <c r="G57" i="3" s="1"/>
  <c r="G56" i="3" s="1"/>
  <c r="F62" i="3"/>
  <c r="H58" i="3"/>
  <c r="H57" i="3" s="1"/>
  <c r="H56" i="3" s="1"/>
  <c r="G58" i="3"/>
  <c r="F58" i="3"/>
  <c r="F57" i="3" s="1"/>
  <c r="F56" i="3" s="1"/>
  <c r="H42" i="3"/>
  <c r="G42" i="3"/>
  <c r="F42" i="3"/>
  <c r="H37" i="3"/>
  <c r="H34" i="3" s="1"/>
  <c r="G37" i="3"/>
  <c r="F37" i="3"/>
  <c r="F34" i="3" s="1"/>
  <c r="G34" i="3"/>
  <c r="G49" i="3" s="1"/>
  <c r="H27" i="3"/>
  <c r="G27" i="3"/>
  <c r="F27" i="3"/>
  <c r="H23" i="3"/>
  <c r="G23" i="3"/>
  <c r="F23" i="3"/>
  <c r="H20" i="3"/>
  <c r="G20" i="3"/>
  <c r="F20" i="3"/>
  <c r="H16" i="3"/>
  <c r="G16" i="3"/>
  <c r="G12" i="3" s="1"/>
  <c r="F16" i="3"/>
  <c r="H13" i="3"/>
  <c r="H12" i="3" s="1"/>
  <c r="G13" i="3"/>
  <c r="F13" i="3"/>
  <c r="F12" i="3" s="1"/>
  <c r="O257" i="2"/>
  <c r="O258" i="2" s="1"/>
  <c r="Q222" i="2"/>
  <c r="P222" i="2"/>
  <c r="O222" i="2"/>
  <c r="H222" i="2"/>
  <c r="G222" i="2"/>
  <c r="F222" i="2"/>
  <c r="Q219" i="2"/>
  <c r="P219" i="2"/>
  <c r="O219" i="2"/>
  <c r="H219" i="2"/>
  <c r="G219" i="2"/>
  <c r="F219" i="2"/>
  <c r="Q215" i="2"/>
  <c r="P215" i="2"/>
  <c r="O215" i="2"/>
  <c r="H215" i="2"/>
  <c r="G215" i="2"/>
  <c r="F215" i="2"/>
  <c r="Q211" i="2"/>
  <c r="P211" i="2"/>
  <c r="O211" i="2"/>
  <c r="H211" i="2"/>
  <c r="G211" i="2"/>
  <c r="F211" i="2"/>
  <c r="Q207" i="2"/>
  <c r="P207" i="2"/>
  <c r="O207" i="2"/>
  <c r="H207" i="2"/>
  <c r="G207" i="2"/>
  <c r="F207" i="2"/>
  <c r="Q204" i="2"/>
  <c r="Q203" i="2" s="1"/>
  <c r="Q226" i="2" s="1"/>
  <c r="P204" i="2"/>
  <c r="O204" i="2"/>
  <c r="H204" i="2"/>
  <c r="H203" i="2" s="1"/>
  <c r="H226" i="2" s="1"/>
  <c r="G204" i="2"/>
  <c r="G203" i="2" s="1"/>
  <c r="G226" i="2" s="1"/>
  <c r="F204" i="2"/>
  <c r="F203" i="2" s="1"/>
  <c r="F226" i="2" s="1"/>
  <c r="P203" i="2"/>
  <c r="P226" i="2" s="1"/>
  <c r="O203" i="2"/>
  <c r="O226" i="2" s="1"/>
  <c r="Q196" i="2"/>
  <c r="P196" i="2"/>
  <c r="O196" i="2"/>
  <c r="H196" i="2"/>
  <c r="G196" i="2"/>
  <c r="F196" i="2"/>
  <c r="Q188" i="2"/>
  <c r="P188" i="2"/>
  <c r="O188" i="2"/>
  <c r="H188" i="2"/>
  <c r="G188" i="2"/>
  <c r="F188" i="2"/>
  <c r="Q184" i="2"/>
  <c r="P184" i="2"/>
  <c r="O184" i="2"/>
  <c r="H184" i="2"/>
  <c r="G184" i="2"/>
  <c r="F184" i="2"/>
  <c r="Q181" i="2"/>
  <c r="P181" i="2"/>
  <c r="O181" i="2"/>
  <c r="H181" i="2"/>
  <c r="G181" i="2"/>
  <c r="G202" i="2" s="1"/>
  <c r="F181" i="2"/>
  <c r="Q176" i="2"/>
  <c r="P176" i="2"/>
  <c r="O176" i="2"/>
  <c r="H176" i="2"/>
  <c r="G176" i="2"/>
  <c r="F176" i="2"/>
  <c r="Q171" i="2"/>
  <c r="Q202" i="2" s="1"/>
  <c r="P171" i="2"/>
  <c r="P202" i="2" s="1"/>
  <c r="O171" i="2"/>
  <c r="O202" i="2" s="1"/>
  <c r="H171" i="2"/>
  <c r="H257" i="2" s="1"/>
  <c r="H258" i="2" s="1"/>
  <c r="G171" i="2"/>
  <c r="G257" i="2" s="1"/>
  <c r="G258" i="2" s="1"/>
  <c r="F171" i="2"/>
  <c r="F202" i="2" s="1"/>
  <c r="Q147" i="2"/>
  <c r="Q146" i="2" s="1"/>
  <c r="P147" i="2"/>
  <c r="P146" i="2" s="1"/>
  <c r="P136" i="2" s="1"/>
  <c r="O147" i="2"/>
  <c r="H147" i="2"/>
  <c r="G147" i="2"/>
  <c r="G146" i="2" s="1"/>
  <c r="F147" i="2"/>
  <c r="O146" i="2"/>
  <c r="H146" i="2"/>
  <c r="F146" i="2"/>
  <c r="Q139" i="2"/>
  <c r="Q136" i="2" s="1"/>
  <c r="Q159" i="2" s="1"/>
  <c r="P139" i="2"/>
  <c r="O139" i="2"/>
  <c r="H139" i="2"/>
  <c r="H136" i="2" s="1"/>
  <c r="H159" i="2" s="1"/>
  <c r="G139" i="2"/>
  <c r="G136" i="2" s="1"/>
  <c r="G159" i="2" s="1"/>
  <c r="F139" i="2"/>
  <c r="F136" i="2" s="1"/>
  <c r="F159" i="2" s="1"/>
  <c r="O136" i="2"/>
  <c r="O159" i="2" s="1"/>
  <c r="Q124" i="2"/>
  <c r="P124" i="2"/>
  <c r="O124" i="2"/>
  <c r="H124" i="2"/>
  <c r="G124" i="2"/>
  <c r="G118" i="2" s="1"/>
  <c r="F124" i="2"/>
  <c r="Q119" i="2"/>
  <c r="P119" i="2"/>
  <c r="P118" i="2" s="1"/>
  <c r="P251" i="2" s="1"/>
  <c r="O119" i="2"/>
  <c r="O118" i="2" s="1"/>
  <c r="O251" i="2" s="1"/>
  <c r="H119" i="2"/>
  <c r="H118" i="2" s="1"/>
  <c r="G119" i="2"/>
  <c r="F119" i="2"/>
  <c r="Q118" i="2"/>
  <c r="Q251" i="2" s="1"/>
  <c r="F118" i="2"/>
  <c r="Q110" i="2"/>
  <c r="P110" i="2"/>
  <c r="O110" i="2"/>
  <c r="H110" i="2"/>
  <c r="G110" i="2"/>
  <c r="F110" i="2"/>
  <c r="Q103" i="2"/>
  <c r="P103" i="2"/>
  <c r="P92" i="2" s="1"/>
  <c r="P91" i="2" s="1"/>
  <c r="O103" i="2"/>
  <c r="H103" i="2"/>
  <c r="G103" i="2"/>
  <c r="F103" i="2"/>
  <c r="Q97" i="2"/>
  <c r="P97" i="2"/>
  <c r="O97" i="2"/>
  <c r="H97" i="2"/>
  <c r="G97" i="2"/>
  <c r="F97" i="2"/>
  <c r="Q93" i="2"/>
  <c r="Q92" i="2" s="1"/>
  <c r="Q91" i="2" s="1"/>
  <c r="P93" i="2"/>
  <c r="O93" i="2"/>
  <c r="H93" i="2"/>
  <c r="H92" i="2" s="1"/>
  <c r="H91" i="2" s="1"/>
  <c r="G93" i="2"/>
  <c r="G92" i="2" s="1"/>
  <c r="G91" i="2" s="1"/>
  <c r="F93" i="2"/>
  <c r="F92" i="2" s="1"/>
  <c r="F91" i="2" s="1"/>
  <c r="O92" i="2"/>
  <c r="O91" i="2" s="1"/>
  <c r="Q80" i="2"/>
  <c r="P80" i="2"/>
  <c r="O80" i="2"/>
  <c r="H80" i="2"/>
  <c r="G80" i="2"/>
  <c r="F80" i="2"/>
  <c r="Q72" i="2"/>
  <c r="P72" i="2"/>
  <c r="O72" i="2"/>
  <c r="H72" i="2"/>
  <c r="G72" i="2"/>
  <c r="F72" i="2"/>
  <c r="Q65" i="2"/>
  <c r="P65" i="2"/>
  <c r="O65" i="2"/>
  <c r="H65" i="2"/>
  <c r="G65" i="2"/>
  <c r="F65" i="2"/>
  <c r="Q56" i="2"/>
  <c r="Q55" i="2" s="1"/>
  <c r="P56" i="2"/>
  <c r="O56" i="2"/>
  <c r="H56" i="2"/>
  <c r="H55" i="2" s="1"/>
  <c r="H46" i="2" s="1"/>
  <c r="G56" i="2"/>
  <c r="G55" i="2" s="1"/>
  <c r="F56" i="2"/>
  <c r="F55" i="2" s="1"/>
  <c r="F46" i="2" s="1"/>
  <c r="P55" i="2"/>
  <c r="O55" i="2"/>
  <c r="O46" i="2" s="1"/>
  <c r="Q48" i="2"/>
  <c r="P48" i="2"/>
  <c r="P46" i="2" s="1"/>
  <c r="O48" i="2"/>
  <c r="H48" i="2"/>
  <c r="G48" i="2"/>
  <c r="F48" i="2"/>
  <c r="Q36" i="2"/>
  <c r="P36" i="2"/>
  <c r="O36" i="2"/>
  <c r="H36" i="2"/>
  <c r="G36" i="2"/>
  <c r="F36" i="2"/>
  <c r="Q29" i="2"/>
  <c r="P29" i="2"/>
  <c r="O29" i="2"/>
  <c r="H29" i="2"/>
  <c r="G29" i="2"/>
  <c r="F29" i="2"/>
  <c r="Q26" i="2"/>
  <c r="P26" i="2"/>
  <c r="O26" i="2"/>
  <c r="H26" i="2"/>
  <c r="G26" i="2"/>
  <c r="F26" i="2"/>
  <c r="Q22" i="2"/>
  <c r="P22" i="2"/>
  <c r="O22" i="2"/>
  <c r="H22" i="2"/>
  <c r="G22" i="2"/>
  <c r="F22" i="2"/>
  <c r="Q13" i="2"/>
  <c r="Q12" i="2" s="1"/>
  <c r="P13" i="2"/>
  <c r="O13" i="2"/>
  <c r="H13" i="2"/>
  <c r="H12" i="2" s="1"/>
  <c r="G13" i="2"/>
  <c r="G12" i="2" s="1"/>
  <c r="F13" i="2"/>
  <c r="F12" i="2" s="1"/>
  <c r="P12" i="2"/>
  <c r="O12" i="2"/>
  <c r="G212" i="3" l="1"/>
  <c r="F213" i="3"/>
  <c r="G213" i="3"/>
  <c r="H114" i="3"/>
  <c r="F248" i="2"/>
  <c r="F249" i="2"/>
  <c r="F84" i="2"/>
  <c r="H213" i="3"/>
  <c r="F251" i="2"/>
  <c r="H249" i="2"/>
  <c r="H84" i="2"/>
  <c r="H248" i="2"/>
  <c r="P84" i="2"/>
  <c r="P248" i="2"/>
  <c r="P249" i="2"/>
  <c r="Q255" i="2"/>
  <c r="Q256" i="2"/>
  <c r="Q228" i="2"/>
  <c r="G228" i="2"/>
  <c r="G255" i="2"/>
  <c r="G256" i="2"/>
  <c r="H49" i="3"/>
  <c r="H211" i="3"/>
  <c r="H210" i="3"/>
  <c r="F256" i="2"/>
  <c r="F228" i="2"/>
  <c r="F255" i="2"/>
  <c r="O228" i="2"/>
  <c r="O255" i="2"/>
  <c r="O256" i="2"/>
  <c r="G210" i="3"/>
  <c r="G114" i="3"/>
  <c r="G50" i="3" s="1"/>
  <c r="G46" i="2"/>
  <c r="G251" i="2"/>
  <c r="F210" i="3"/>
  <c r="F49" i="3"/>
  <c r="F211" i="3"/>
  <c r="P255" i="2"/>
  <c r="P256" i="2"/>
  <c r="P228" i="2"/>
  <c r="Q46" i="2"/>
  <c r="H251" i="2"/>
  <c r="P159" i="2"/>
  <c r="O84" i="2"/>
  <c r="O249" i="2"/>
  <c r="O248" i="2"/>
  <c r="H202" i="2"/>
  <c r="P257" i="2"/>
  <c r="P258" i="2" s="1"/>
  <c r="F159" i="3"/>
  <c r="Q257" i="2"/>
  <c r="Q258" i="2" s="1"/>
  <c r="G159" i="3"/>
  <c r="H159" i="3"/>
  <c r="G211" i="3"/>
  <c r="F257" i="2"/>
  <c r="F258" i="2" s="1"/>
  <c r="P250" i="2" l="1"/>
  <c r="P85" i="2"/>
  <c r="F250" i="2"/>
  <c r="F85" i="2"/>
  <c r="O230" i="2"/>
  <c r="O235" i="2" s="1"/>
  <c r="O253" i="2"/>
  <c r="O250" i="2"/>
  <c r="O85" i="2"/>
  <c r="G230" i="2"/>
  <c r="G235" i="2" s="1"/>
  <c r="H250" i="2"/>
  <c r="H85" i="2"/>
  <c r="G184" i="3"/>
  <c r="G217" i="3"/>
  <c r="G218" i="3"/>
  <c r="F253" i="2"/>
  <c r="F230" i="2"/>
  <c r="F235" i="2" s="1"/>
  <c r="Q230" i="2"/>
  <c r="Q235" i="2" s="1"/>
  <c r="H228" i="2"/>
  <c r="H255" i="2"/>
  <c r="H256" i="2"/>
  <c r="F50" i="3"/>
  <c r="F212" i="3"/>
  <c r="Q248" i="2"/>
  <c r="Q249" i="2"/>
  <c r="Q84" i="2"/>
  <c r="H212" i="3"/>
  <c r="H50" i="3"/>
  <c r="H217" i="3"/>
  <c r="H184" i="3"/>
  <c r="H218" i="3"/>
  <c r="F218" i="3"/>
  <c r="F184" i="3"/>
  <c r="F217" i="3"/>
  <c r="G249" i="2"/>
  <c r="G248" i="2"/>
  <c r="G84" i="2"/>
  <c r="P230" i="2"/>
  <c r="P235" i="2" s="1"/>
  <c r="P253" i="2"/>
  <c r="H215" i="3" l="1"/>
  <c r="H186" i="3"/>
  <c r="H191" i="3" s="1"/>
  <c r="O254" i="2"/>
  <c r="O252" i="2"/>
  <c r="H253" i="2"/>
  <c r="H230" i="2"/>
  <c r="H235" i="2" s="1"/>
  <c r="G215" i="3"/>
  <c r="G186" i="3"/>
  <c r="G191" i="3" s="1"/>
  <c r="Q250" i="2"/>
  <c r="Q85" i="2"/>
  <c r="P254" i="2"/>
  <c r="P252" i="2"/>
  <c r="F215" i="3"/>
  <c r="F186" i="3"/>
  <c r="F191" i="3" s="1"/>
  <c r="Q253" i="2"/>
  <c r="G254" i="2"/>
  <c r="G252" i="2"/>
  <c r="G250" i="2"/>
  <c r="G85" i="2"/>
  <c r="Q254" i="2"/>
  <c r="Q252" i="2"/>
  <c r="F252" i="2"/>
  <c r="F254" i="2"/>
  <c r="G253" i="2"/>
  <c r="H254" i="2" l="1"/>
  <c r="H252" i="2"/>
  <c r="G214" i="3"/>
  <c r="G216" i="3"/>
  <c r="H214" i="3"/>
  <c r="H216" i="3"/>
  <c r="F214" i="3"/>
  <c r="F216" i="3"/>
</calcChain>
</file>

<file path=xl/sharedStrings.xml><?xml version="1.0" encoding="utf-8"?>
<sst xmlns="http://schemas.openxmlformats.org/spreadsheetml/2006/main" count="1212" uniqueCount="334">
  <si>
    <t>1. BALANCE DE SITUACIÓN Y CUENTA DE PÉRDIDAS Y GANANCIAS</t>
  </si>
  <si>
    <t>Los datos a cumplimentar de BALANCE DE SITUACIÓN y  CUENTA DE PÉRDIDAS Y GANANCIAS de ejercicios  N-2, N-1 Y N, serán los consignados en los Impuestos de Sociedades presentados.</t>
  </si>
  <si>
    <t>2. PERSONAL ASALARIADO. CIFRA PERSONAL MEDIO FIJO+ NO FIJO</t>
  </si>
  <si>
    <r>
      <rPr>
        <sz val="11"/>
        <color rgb="FF000000"/>
        <rFont val="Calibri"/>
        <family val="2"/>
        <charset val="1"/>
      </rPr>
      <t>La cifra a consignar de PERSONAL MEDIO, será la que resulte de los Certificados de personal medio emitido por la Seguridad Social coincidente en rango de fechas para cada ejercicio fiscal de la empresa solicitante.</t>
    </r>
    <r>
      <rPr>
        <i/>
        <sz val="11"/>
        <color rgb="FF000000"/>
        <rFont val="Calibri"/>
        <family val="2"/>
        <charset val="1"/>
      </rPr>
      <t xml:space="preserve"> Ejemplo 1;</t>
    </r>
    <r>
      <rPr>
        <sz val="11"/>
        <color rgb="FF000000"/>
        <rFont val="Calibri"/>
        <family val="2"/>
        <charset val="1"/>
      </rPr>
      <t xml:space="preserve"> Ejercicio fiscal desde  01/01/20XX a 31/12/20XX. </t>
    </r>
    <r>
      <rPr>
        <i/>
        <sz val="11"/>
        <color rgb="FF000000"/>
        <rFont val="Calibri"/>
        <family val="2"/>
        <charset val="1"/>
      </rPr>
      <t>Ejemplo 2</t>
    </r>
    <r>
      <rPr>
        <sz val="11"/>
        <color rgb="FF000000"/>
        <rFont val="Calibri"/>
        <family val="2"/>
        <charset val="1"/>
      </rPr>
      <t>; Ejercicio fiscal desde</t>
    </r>
    <r>
      <rPr>
        <b/>
        <sz val="11"/>
        <color rgb="FF000000"/>
        <rFont val="Calibri"/>
        <family val="2"/>
        <charset val="1"/>
      </rPr>
      <t xml:space="preserve"> </t>
    </r>
    <r>
      <rPr>
        <sz val="11"/>
        <color rgb="FF000000"/>
        <rFont val="Calibri"/>
        <family val="2"/>
        <charset val="1"/>
      </rPr>
      <t xml:space="preserve">01/04/20XX  a 31/03/20XX. </t>
    </r>
    <r>
      <rPr>
        <b/>
        <u/>
        <sz val="11"/>
        <color rgb="FF000000"/>
        <rFont val="Calibri"/>
        <family val="2"/>
        <charset val="1"/>
      </rPr>
      <t>NO SE CONSIDERAN VÁLIDOS LOS DATOS DE PERSONAL MEDIO TRASLADADOS DESDE IMPUESTO DE SOCIEDADES, SALVO QUE COINCIDAN CON DATOS DE CERTIFICADOS DE SEGURIDAD SOCIAL PARA CADA EJERCICIO FISCAL.</t>
    </r>
  </si>
  <si>
    <t>3. CUENTAS CONSOLIDADAS</t>
  </si>
  <si>
    <r>
      <rPr>
        <sz val="11"/>
        <color rgb="FF000000"/>
        <rFont val="Calibri"/>
        <family val="2"/>
        <charset val="1"/>
      </rPr>
      <t xml:space="preserve">En caso de pertenencia a grupo empresarial , se consignarán además  los datos de INFORME DE AUDITORIA que corresponda a  LAS CUENTAS ANUALES  CONSOLIDADAS de la  empresa </t>
    </r>
    <r>
      <rPr>
        <b/>
        <u/>
        <sz val="11"/>
        <color rgb="FF000000"/>
        <rFont val="Calibri"/>
        <family val="2"/>
        <charset val="1"/>
      </rPr>
      <t>matriz última</t>
    </r>
    <r>
      <rPr>
        <sz val="11"/>
        <color rgb="FF000000"/>
        <rFont val="Calibri"/>
        <family val="2"/>
        <charset val="1"/>
      </rPr>
      <t xml:space="preserve"> de la que dependa la empresa  solicitante. </t>
    </r>
  </si>
  <si>
    <t>EJEMPLO</t>
  </si>
  <si>
    <t>EMPRESA MATRIZ</t>
  </si>
  <si>
    <t>La empresa solciitante, que pertenece a grupo empresarial y consolida cuentas, está participada en su capital social por la EMPRESA A, que a su vez, está igualmente participada por la EMPRESA B y además está participada por la EMPRESA MATRIZ. Los datos a consignar  del consolidado  serán las que correspondan al informe de auditoría de  la EMPRESA MATRÍZ.</t>
  </si>
  <si>
    <t>EMPRESA B</t>
  </si>
  <si>
    <t>EMPRESA A</t>
  </si>
  <si>
    <t>EMPRESA SOLICITANTE</t>
  </si>
  <si>
    <t>BALANCE DE SITUACIÓN</t>
  </si>
  <si>
    <t>* Expresado en euros</t>
  </si>
  <si>
    <t>ACTIVO</t>
  </si>
  <si>
    <t>Saldo a cierre</t>
  </si>
  <si>
    <t>de ejercicio n-2</t>
  </si>
  <si>
    <t>de ejercicio n-1</t>
  </si>
  <si>
    <t>de ejercicio n</t>
  </si>
  <si>
    <t>de ejercicio n+1</t>
  </si>
  <si>
    <t>de ejercicio n+2</t>
  </si>
  <si>
    <t>de ejercicio n+3</t>
  </si>
  <si>
    <t xml:space="preserve"> A)</t>
  </si>
  <si>
    <t>ACTIVO NO CORRIENTE</t>
  </si>
  <si>
    <t>I.</t>
  </si>
  <si>
    <t>Inmovilizado intangible</t>
  </si>
  <si>
    <t>1.</t>
  </si>
  <si>
    <t>Desarrollo</t>
  </si>
  <si>
    <t>2.</t>
  </si>
  <si>
    <t>Concesiones</t>
  </si>
  <si>
    <t>3.</t>
  </si>
  <si>
    <t>Patentes, licencias, marcas y similares</t>
  </si>
  <si>
    <t>4.</t>
  </si>
  <si>
    <t>Fondo de comercio</t>
  </si>
  <si>
    <t>5.</t>
  </si>
  <si>
    <t>Aplicaciones informáticas</t>
  </si>
  <si>
    <t>6.</t>
  </si>
  <si>
    <t>Investigación</t>
  </si>
  <si>
    <t>7.</t>
  </si>
  <si>
    <t>Propiedad intelectual</t>
  </si>
  <si>
    <t>8.</t>
  </si>
  <si>
    <t>Otro inmovilizado intangible</t>
  </si>
  <si>
    <t>II.</t>
  </si>
  <si>
    <t>Inmovilizado material</t>
  </si>
  <si>
    <t>Terrenos y construcciones</t>
  </si>
  <si>
    <t>Instalaciones técnicas y otro inmovilizado material</t>
  </si>
  <si>
    <t>Inmovilizado en curso y anticipos</t>
  </si>
  <si>
    <t>III.</t>
  </si>
  <si>
    <t>Inversiones inmobiliarias</t>
  </si>
  <si>
    <t xml:space="preserve">Terrenos   </t>
  </si>
  <si>
    <t>Construcciones</t>
  </si>
  <si>
    <t>IV.</t>
  </si>
  <si>
    <t>Inversiones en empresas del grupo y asociadas a largo plazo</t>
  </si>
  <si>
    <t>Instrumentos de patrimonio</t>
  </si>
  <si>
    <t xml:space="preserve">Créditos a empresas  </t>
  </si>
  <si>
    <t>Valores representativos de deuda</t>
  </si>
  <si>
    <t>Derivados</t>
  </si>
  <si>
    <t>Otros activos financieros</t>
  </si>
  <si>
    <t>Otras inversiones</t>
  </si>
  <si>
    <t>V.</t>
  </si>
  <si>
    <t>Inversiones financieras a largo plazo</t>
  </si>
  <si>
    <t>Créditos a terceros</t>
  </si>
  <si>
    <t>VI.</t>
  </si>
  <si>
    <t>Activos por impuesto diferido</t>
  </si>
  <si>
    <t>VII.</t>
  </si>
  <si>
    <t xml:space="preserve">Deudores comerciales no corrientes </t>
  </si>
  <si>
    <t xml:space="preserve"> B) </t>
  </si>
  <si>
    <t>ACTIVO CORRIENTE</t>
  </si>
  <si>
    <t>Activos no corrientes mantenidos para la venta</t>
  </si>
  <si>
    <t>Existencias</t>
  </si>
  <si>
    <t>Comerciales</t>
  </si>
  <si>
    <t>Materias primas y otros aprovisionamientos</t>
  </si>
  <si>
    <t>Productos en curso</t>
  </si>
  <si>
    <t>Productos terminados</t>
  </si>
  <si>
    <t>Subproductos, residuos y materiales recuperados</t>
  </si>
  <si>
    <t>Anticipos a proveedores</t>
  </si>
  <si>
    <t>Deudores comerciales y otras cuentas a cobrar</t>
  </si>
  <si>
    <t>Clientes por ventas y prestaciones de servicios</t>
  </si>
  <si>
    <t xml:space="preserve"> a) Clientes por ventas y prestaciones de servicios a largo plazo</t>
  </si>
  <si>
    <t xml:space="preserve"> b) Clientes por ventas y prestaciones de servicios a corto plazo</t>
  </si>
  <si>
    <t>Clientes empresas del grupo y asociadas</t>
  </si>
  <si>
    <t>Deudores varios</t>
  </si>
  <si>
    <t>Personal</t>
  </si>
  <si>
    <t>Activos por impuesto corriente</t>
  </si>
  <si>
    <t>Otros créditos con las Administraciones Públicas</t>
  </si>
  <si>
    <t>Accionistas (socios) por desembolsos exigidos</t>
  </si>
  <si>
    <t>Inversiones en empresas del grupo y asociadas a corto plazo</t>
  </si>
  <si>
    <t>Créditos a empresas</t>
  </si>
  <si>
    <t>Inversiones financieras a corto plazo</t>
  </si>
  <si>
    <t>Periodificaciones a corto plazo</t>
  </si>
  <si>
    <t>Efectivo y otros activos líquidos equivalentes</t>
  </si>
  <si>
    <t>Tesorería</t>
  </si>
  <si>
    <t>Otros activos líquidos equivalentes</t>
  </si>
  <si>
    <t>T O T A L    A C T I V O (A + B)</t>
  </si>
  <si>
    <t>PATRIMONIO NETO Y PASIVO</t>
  </si>
  <si>
    <t>PATRIMONIO NETO</t>
  </si>
  <si>
    <t xml:space="preserve"> A-1)</t>
  </si>
  <si>
    <t>Fondos propios</t>
  </si>
  <si>
    <t xml:space="preserve"> I.</t>
  </si>
  <si>
    <t>Capital</t>
  </si>
  <si>
    <t>Capital escriturado</t>
  </si>
  <si>
    <t>(Capital no exigido)</t>
  </si>
  <si>
    <t xml:space="preserve">II. </t>
  </si>
  <si>
    <t>Prima de emisión</t>
  </si>
  <si>
    <t>Reservas</t>
  </si>
  <si>
    <t>Legal y estatutarias</t>
  </si>
  <si>
    <t>Otras reservas</t>
  </si>
  <si>
    <t>Reserva de revalorización</t>
  </si>
  <si>
    <t>Reserva de capitalización</t>
  </si>
  <si>
    <t>(Acciones y participaciones en patrimonio propias)</t>
  </si>
  <si>
    <t>Resultados de ejercicios anteriores</t>
  </si>
  <si>
    <t>Remanente</t>
  </si>
  <si>
    <t>(Resultados negativos de ejercicios anteriores)</t>
  </si>
  <si>
    <t>Otras aportaciones de socios</t>
  </si>
  <si>
    <t>Resultado del ejercicio</t>
  </si>
  <si>
    <t>VIII.</t>
  </si>
  <si>
    <t>(Dividendo a cuenta)</t>
  </si>
  <si>
    <t>IX.</t>
  </si>
  <si>
    <t>Otros instrumentos de patrimonio neto</t>
  </si>
  <si>
    <t xml:space="preserve"> A-2)</t>
  </si>
  <si>
    <t>Ajustes por cambios de valor</t>
  </si>
  <si>
    <t>Activos financieros disponibles para la venta</t>
  </si>
  <si>
    <t>Operaciones de cobertura</t>
  </si>
  <si>
    <t>Activos no corrientes y pasivos vinculados, mantenidos para la venta</t>
  </si>
  <si>
    <t>Diferencias de conversión</t>
  </si>
  <si>
    <t>Otros</t>
  </si>
  <si>
    <t xml:space="preserve"> A-3)</t>
  </si>
  <si>
    <t>Subvenciones, donaciones y legados recibidos</t>
  </si>
  <si>
    <t xml:space="preserve"> B)</t>
  </si>
  <si>
    <t>PASIVO NO CORRIENTE</t>
  </si>
  <si>
    <t>Provisiones a largo plazo</t>
  </si>
  <si>
    <t>Obligaciones por prestaciones a largo plazo al personal</t>
  </si>
  <si>
    <t>Actuaciones medioambientales</t>
  </si>
  <si>
    <t>Provisiones por reestructuración</t>
  </si>
  <si>
    <t>Otras provisiones</t>
  </si>
  <si>
    <t>Deudas a largo plazo</t>
  </si>
  <si>
    <t>Obligaciones y otros valores negociables</t>
  </si>
  <si>
    <t>Deudas con entidades de crédito</t>
  </si>
  <si>
    <t>Acreedores por arrendamiento financiero</t>
  </si>
  <si>
    <t>Otros pasivos financieros</t>
  </si>
  <si>
    <t>Deudas con empresas del grupo y asociadas a largo plazo</t>
  </si>
  <si>
    <t>Pasivos por impuesto diferido</t>
  </si>
  <si>
    <t>Periodificaciones a largo plazo</t>
  </si>
  <si>
    <t>Acreedores comerciales no corrientes</t>
  </si>
  <si>
    <t>Deudas con características especiales a largo plazo</t>
  </si>
  <si>
    <t xml:space="preserve"> C)</t>
  </si>
  <si>
    <t>PASIVO CORRIENTE</t>
  </si>
  <si>
    <t xml:space="preserve"> I. </t>
  </si>
  <si>
    <t>Pasivos vinculados con activos no corrientes mantenidos para la venta</t>
  </si>
  <si>
    <t>Provisiones a corto plazo</t>
  </si>
  <si>
    <t>Deudas a corto plazo</t>
  </si>
  <si>
    <t>Deudas con empresas del grupo y asociadas a corto plazo</t>
  </si>
  <si>
    <t>Acreedores comerciales y otras cuentas a pagar</t>
  </si>
  <si>
    <t>Proveedores</t>
  </si>
  <si>
    <t xml:space="preserve"> a) Proveedores a largo plazo</t>
  </si>
  <si>
    <t xml:space="preserve"> b) Proveedores a corto plazo</t>
  </si>
  <si>
    <t>Proveedores, empresas del grupo y asociadas</t>
  </si>
  <si>
    <t>Acreedores varios</t>
  </si>
  <si>
    <t>Personal (remuneraciones pendientes de pago)</t>
  </si>
  <si>
    <t>Pasivos por impuesto corriente</t>
  </si>
  <si>
    <t>Otras deudas con las Administraciones Públicas</t>
  </si>
  <si>
    <t>Anticipos de clientes</t>
  </si>
  <si>
    <t>Deuda con características especiales a corto plazo</t>
  </si>
  <si>
    <t>T O T A L    P A T R I M O N I O    N E T O    Y    P A S I V O  ( A + B +C )</t>
  </si>
  <si>
    <t>CUENTA DE PÉRDIDAS Y GANANCIAS</t>
  </si>
  <si>
    <t>Ejercicio</t>
  </si>
  <si>
    <t xml:space="preserve"> n-2</t>
  </si>
  <si>
    <t>n-1</t>
  </si>
  <si>
    <t>n</t>
  </si>
  <si>
    <t>n+1</t>
  </si>
  <si>
    <t>n+2</t>
  </si>
  <si>
    <t>n+3</t>
  </si>
  <si>
    <t>A) OPERACIONES CONTINUADAS:</t>
  </si>
  <si>
    <t>Importe neto de la cifra de negocios</t>
  </si>
  <si>
    <t>a)</t>
  </si>
  <si>
    <t>Ventas</t>
  </si>
  <si>
    <t>b)</t>
  </si>
  <si>
    <t>Prestaciones de servicios</t>
  </si>
  <si>
    <t>Variación de existencias de productos terminados y en curso de fabricación</t>
  </si>
  <si>
    <t>Trabajos realizados por la empresa para su activo</t>
  </si>
  <si>
    <t>Aprovisionamientos</t>
  </si>
  <si>
    <t>Consumo de mercaderías</t>
  </si>
  <si>
    <t>Consumo de materias primas y otras materias consumibles</t>
  </si>
  <si>
    <t>c)</t>
  </si>
  <si>
    <t>Trabajos realizados por otras empresas</t>
  </si>
  <si>
    <t>d)</t>
  </si>
  <si>
    <t>Deterioro de mercaderías, materias primas y otros aprovisionamientos</t>
  </si>
  <si>
    <t>Otros ingresos de explotación</t>
  </si>
  <si>
    <t>Ingresos accesorios y otros de gestión corriente</t>
  </si>
  <si>
    <t>Subvenciones de explotación incorporadas al resultado del ejercicio</t>
  </si>
  <si>
    <t>Gastos de personal</t>
  </si>
  <si>
    <t>Sueldos, salarios y asimilados</t>
  </si>
  <si>
    <t>Cargas sociales</t>
  </si>
  <si>
    <t>Provisiones</t>
  </si>
  <si>
    <t>Otros gastos de explotación</t>
  </si>
  <si>
    <t>Servicios exteriores</t>
  </si>
  <si>
    <t>Tributos</t>
  </si>
  <si>
    <t>Pérdidas, deterioro y variación de provisiones por operaciones comerciales</t>
  </si>
  <si>
    <t>Otros gastos de gestión corriente</t>
  </si>
  <si>
    <t>Amortización del inmovilizado</t>
  </si>
  <si>
    <t>9.</t>
  </si>
  <si>
    <t>Imputación de subvenciones de inmovilizado no financiero y otras</t>
  </si>
  <si>
    <t>10.</t>
  </si>
  <si>
    <t>Excesos de provisiones</t>
  </si>
  <si>
    <t>11.</t>
  </si>
  <si>
    <t>Deterioro y resultado por enajenaciones del inmovilizado</t>
  </si>
  <si>
    <t>Deterioro y pérdidas</t>
  </si>
  <si>
    <t>Resultados por enajenaciones y otras</t>
  </si>
  <si>
    <t>Deterioro y resultados por enajenaciones del inmovilizado de holding</t>
  </si>
  <si>
    <t>12.</t>
  </si>
  <si>
    <t>Diferencia negativa de combinaciones de negocio</t>
  </si>
  <si>
    <t>13.</t>
  </si>
  <si>
    <t>Otros resultados</t>
  </si>
  <si>
    <t>A.1)</t>
  </si>
  <si>
    <t>RESULTADO DE EXPLOTACIÓN (1+2+3+4+5+6+7+8+9+10+11+12+13)</t>
  </si>
  <si>
    <t>14.</t>
  </si>
  <si>
    <t>Ingresos financieros</t>
  </si>
  <si>
    <t>De participaciones en instrumentos de patrimonio</t>
  </si>
  <si>
    <t>a.1) En empresas del grupo y asociadas</t>
  </si>
  <si>
    <t>a.2) En terceros</t>
  </si>
  <si>
    <t>De valores negociables y otros instrumentos financieros</t>
  </si>
  <si>
    <t>b.1) En empresas del grupo y asociadas</t>
  </si>
  <si>
    <t>b.2) En terceros</t>
  </si>
  <si>
    <t>Imputación de subvenciones, donaciones y legados de carácter financiero</t>
  </si>
  <si>
    <t>15.</t>
  </si>
  <si>
    <t>Gastos financieros</t>
  </si>
  <si>
    <t>Por deudas con empresas del grupo y asociadas</t>
  </si>
  <si>
    <t>Por deudas con terceros</t>
  </si>
  <si>
    <t>Por actualización de provisiones</t>
  </si>
  <si>
    <t>16.</t>
  </si>
  <si>
    <t>Variación de valor razonable en instrumentos financieros</t>
  </si>
  <si>
    <t>Valor razonable con cambios en pérdidas y ganancias</t>
  </si>
  <si>
    <t>Transferencia de ajustes de valor razonable con cambio en PN</t>
  </si>
  <si>
    <t>17.</t>
  </si>
  <si>
    <t>Diferencias de cambio</t>
  </si>
  <si>
    <t>18.</t>
  </si>
  <si>
    <t>Deterioro y resultado por enajenaciones de instrumentos financieros</t>
  </si>
  <si>
    <t>Deterioros y pérdidas</t>
  </si>
  <si>
    <t>19.</t>
  </si>
  <si>
    <t>Otros ingresos y gastos de carácter financiero</t>
  </si>
  <si>
    <t>Incorporación al activo de gastos financieros</t>
  </si>
  <si>
    <t>Ingresos financieros derivados de convenios de acreedores</t>
  </si>
  <si>
    <t>Resto de ingresos y gastos</t>
  </si>
  <si>
    <t>A.2)</t>
  </si>
  <si>
    <t>RESULTADO FINANCIERO (14+15+16+17+18+19)</t>
  </si>
  <si>
    <t>A.3)</t>
  </si>
  <si>
    <t>RESULTADO ANTES DE IMPUESTOS (A.1+A.2)</t>
  </si>
  <si>
    <t>20.</t>
  </si>
  <si>
    <t>Impuestos sobre beneficios</t>
  </si>
  <si>
    <t>A.4)</t>
  </si>
  <si>
    <t>RESULTADO DEL EJERCICIO PROCEDENTE DE OPERACIONES  CONTINUADAS (A.3+20)</t>
  </si>
  <si>
    <t>B) OPERACIONES INTERRUMPIDAS</t>
  </si>
  <si>
    <t>21.</t>
  </si>
  <si>
    <t>Resultado del ejercicio procedentes operaciones interrumpidas neto impuestos</t>
  </si>
  <si>
    <t>A.5)</t>
  </si>
  <si>
    <t>RESULTADO DEL EJERCICIO (A.4+21)</t>
  </si>
  <si>
    <t>Cifra media del ejercicio n</t>
  </si>
  <si>
    <t>Cifra media del ejercicio n-1</t>
  </si>
  <si>
    <t>Cifra media del ejercicio n-2</t>
  </si>
  <si>
    <t>ejercicio n-2</t>
  </si>
  <si>
    <t>ejercicio n-1</t>
  </si>
  <si>
    <t>ejercicio n</t>
  </si>
  <si>
    <t>ejercicio n+1</t>
  </si>
  <si>
    <t>ejercicio n+2</t>
  </si>
  <si>
    <t>ejercicio n+3</t>
  </si>
  <si>
    <t>PERSONAL ASALARIADO (Personal fijo + no fijo)                                                                                 * Consigne la cifra media del ejercicio</t>
  </si>
  <si>
    <t>RATIOS ECONÓMICO FINANCIEROS</t>
  </si>
  <si>
    <t>Ejercicio n-2</t>
  </si>
  <si>
    <t>Ejercicio n-1</t>
  </si>
  <si>
    <t>Ejercicio n</t>
  </si>
  <si>
    <t>Ejercicio n+1</t>
  </si>
  <si>
    <t>Ejercicio n+2</t>
  </si>
  <si>
    <t>Ejercicio n+3</t>
  </si>
  <si>
    <t>Fondo de maniobra</t>
  </si>
  <si>
    <t>Liquidez</t>
  </si>
  <si>
    <t>Solvencia</t>
  </si>
  <si>
    <t>Endeudamiento</t>
  </si>
  <si>
    <t>Cash Flow</t>
  </si>
  <si>
    <t xml:space="preserve">Rentabilidad económica </t>
  </si>
  <si>
    <t xml:space="preserve">ROE (rentabilidad sobre fondos propios) </t>
  </si>
  <si>
    <t xml:space="preserve">EBIT </t>
  </si>
  <si>
    <t xml:space="preserve">EBITDA </t>
  </si>
  <si>
    <t xml:space="preserve">Valor añadido </t>
  </si>
  <si>
    <t>Productividad = VA / Cifra Media empleados</t>
  </si>
  <si>
    <t>BALANCE CONSOLIDADO</t>
  </si>
  <si>
    <t>* Expresado en miles de euros</t>
  </si>
  <si>
    <t>Fondo de comercio de consolidación</t>
  </si>
  <si>
    <t>Terrenos</t>
  </si>
  <si>
    <t>Contrucciones</t>
  </si>
  <si>
    <t>Participaciones puestas en equivalencia</t>
  </si>
  <si>
    <t>Créditos a sociedades puestas en equivalencia</t>
  </si>
  <si>
    <t>Sociedades puestas en equivalencia</t>
  </si>
  <si>
    <t>Otros deudores</t>
  </si>
  <si>
    <t>Créditos a sociedades puestas en equivalencia.</t>
  </si>
  <si>
    <t>T O T A L    A C T I V O ( A + B )</t>
  </si>
  <si>
    <t>(Acciones y participaciones de la sociedad dominante)</t>
  </si>
  <si>
    <t>Resultado del ejercicio atribuido a la sociedad dominante</t>
  </si>
  <si>
    <t>Activos no corrientes y pasivos vinculadas, mantenidos para la venta</t>
  </si>
  <si>
    <t xml:space="preserve">III. </t>
  </si>
  <si>
    <t>Otros ajustes por cambio de valor</t>
  </si>
  <si>
    <t xml:space="preserve"> A-4)</t>
  </si>
  <si>
    <t>Socios externos</t>
  </si>
  <si>
    <t>Deudas con sociedades puestas en equivalencia</t>
  </si>
  <si>
    <t>Otras deudas</t>
  </si>
  <si>
    <t>Deuda con características especiales a largo plazo</t>
  </si>
  <si>
    <t>Provisiones por derechos de emisión de gases efecto invernadero</t>
  </si>
  <si>
    <t>Otras Provisiones</t>
  </si>
  <si>
    <t>Proveedores, sociedades puestas en equivalencia</t>
  </si>
  <si>
    <t>Otros acreedores</t>
  </si>
  <si>
    <t>T O T A L    P A T R I M O N I O    N E T O    Y    P A S I V O  ( A + B + C )</t>
  </si>
  <si>
    <t>CUENTA DE PÉRDIDAS Y GANANCIAS CONSOLIDADA</t>
  </si>
  <si>
    <t>Gastos por emisión de gases efecto invernadero</t>
  </si>
  <si>
    <t>Resultado por la pérdida de control de participaciones consolidadas</t>
  </si>
  <si>
    <t>Resultado por la pérdida de control de una dependiente.</t>
  </si>
  <si>
    <t>Resultado atribuido a la participación retenida</t>
  </si>
  <si>
    <t>RESULTADO DE EXPLOTACIÓN (1+2+3+4+5+6+7+8+9+10+11+12+13+14)</t>
  </si>
  <si>
    <t>Imputaciónde subvenciones, donaciones y legados de carácter financiero</t>
  </si>
  <si>
    <t>Cartera de negociación y otros</t>
  </si>
  <si>
    <t>Imputación a resultado del ejercicio por A financieros disponibles para la venta</t>
  </si>
  <si>
    <t>Imputación al resultado del ejercicio de la diferencia de conversión</t>
  </si>
  <si>
    <t>Otras diferencias de cambio</t>
  </si>
  <si>
    <t>RESULTADO FINANCIERO (15+16+17+18+19+20)</t>
  </si>
  <si>
    <t>Participación en beneficios (pérdidas) de sociedades puestas en equivalencia</t>
  </si>
  <si>
    <t>22.</t>
  </si>
  <si>
    <t>Det y rdo por pda de influencia significativa o del control cto sobre sdad multigrupo</t>
  </si>
  <si>
    <t>23.</t>
  </si>
  <si>
    <t>Diferencia negativa de consolidación de sociedades puestas en equivalencia</t>
  </si>
  <si>
    <t>RESULTADO ANTES DE IMPUESTOS (A.1+A.2+21+22+23)</t>
  </si>
  <si>
    <t>24.</t>
  </si>
  <si>
    <t>RESULTADO DEL EJERCICIO PROCEDENTE DE OPERACIONES  CONTINUADAS (A.3+24)</t>
  </si>
  <si>
    <t>25.</t>
  </si>
  <si>
    <t>RESULTADO CONSOLIDADO DEL EJERCICIO (A.4+23)</t>
  </si>
  <si>
    <t>Resultado atribuido a la sociedad dominante</t>
  </si>
  <si>
    <t>Resultado atribuido a socios externos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</si>
</sst>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_);\(#,##0\)"/>
    <numFmt numFmtId="165" formatCode="#,##0.00\ ;[Red]\(#,##0.00\);&quot;-- &quot;"/>
    <numFmt numFmtId="166" formatCode="#,##0.00_);\(#,##0.00\)"/>
  </numFmts>
  <fonts count="16" x14ac:knownFonts="1">
    <font>
      <sz val="11"/>
      <color rgb="FF000000"/>
      <name val="Calibri"/>
      <family val="2"/>
      <charset val="1"/>
    </font>
    <font>
      <sz val="10"/>
      <name val="Courier New"/>
      <family val="3"/>
      <charset val="1"/>
    </font>
    <font>
      <b/>
      <sz val="11"/>
      <color rgb="FFFF0000"/>
      <name val="Calibri"/>
      <family val="2"/>
      <charset val="1"/>
    </font>
    <font>
      <i/>
      <sz val="11"/>
      <color rgb="FF000000"/>
      <name val="Calibri"/>
      <family val="2"/>
      <charset val="1"/>
    </font>
    <font>
      <b/>
      <sz val="11"/>
      <color rgb="FF000000"/>
      <name val="Calibri"/>
      <family val="2"/>
      <charset val="1"/>
    </font>
    <font>
      <b/>
      <u/>
      <sz val="11"/>
      <color rgb="FF000000"/>
      <name val="Calibri"/>
      <family val="2"/>
      <charset val="1"/>
    </font>
    <font>
      <sz val="10"/>
      <name val="Calibri"/>
      <family val="2"/>
      <charset val="1"/>
    </font>
    <font>
      <b/>
      <sz val="10"/>
      <name val="Calibri"/>
      <family val="2"/>
      <charset val="1"/>
    </font>
    <font>
      <b/>
      <sz val="10"/>
      <color rgb="FFFFFFFF"/>
      <name val="Calibri"/>
      <family val="2"/>
      <charset val="1"/>
    </font>
    <font>
      <b/>
      <sz val="8"/>
      <color rgb="FF0000FF"/>
      <name val="Calibri"/>
      <family val="2"/>
      <charset val="1"/>
    </font>
    <font>
      <b/>
      <sz val="10"/>
      <color rgb="FF0000FF"/>
      <name val="Calibri"/>
      <family val="2"/>
      <charset val="1"/>
    </font>
    <font>
      <i/>
      <sz val="10"/>
      <name val="Calibri"/>
      <family val="2"/>
      <charset val="1"/>
    </font>
    <font>
      <b/>
      <sz val="10"/>
      <color rgb="FFFF0000"/>
      <name val="Calibri"/>
      <family val="2"/>
      <charset val="1"/>
    </font>
    <font>
      <sz val="8"/>
      <color rgb="FF000000"/>
      <name val="Arial"/>
      <family val="2"/>
      <charset val="1"/>
    </font>
    <font>
      <b/>
      <sz val="9"/>
      <color rgb="FF0000FF"/>
      <name val="Calibri"/>
      <family val="2"/>
      <charset val="1"/>
    </font>
    <font>
      <u/>
      <sz val="11"/>
      <color rgb="FF0563C1"/>
      <name val="Calibri"/>
      <family val="2"/>
      <charset val="1"/>
    </font>
  </fonts>
  <fills count="9">
    <fill>
      <patternFill patternType="none"/>
    </fill>
    <fill>
      <patternFill patternType="gray125"/>
    </fill>
    <fill>
      <patternFill patternType="solid">
        <fgColor rgb="FFFFFF00"/>
        <bgColor rgb="FFFFFF38"/>
      </patternFill>
    </fill>
    <fill>
      <patternFill patternType="solid">
        <fgColor rgb="FFFFFF38"/>
        <bgColor rgb="FFFFFF00"/>
      </patternFill>
    </fill>
    <fill>
      <patternFill patternType="solid">
        <fgColor rgb="FF6BEAE9"/>
        <bgColor rgb="FF33CCCC"/>
      </patternFill>
    </fill>
    <fill>
      <patternFill patternType="solid">
        <fgColor rgb="FF800080"/>
        <bgColor rgb="FF800080"/>
      </patternFill>
    </fill>
    <fill>
      <patternFill patternType="solid">
        <fgColor rgb="FFC0C0C0"/>
        <bgColor rgb="FFCCCCFF"/>
      </patternFill>
    </fill>
    <fill>
      <patternFill patternType="solid">
        <fgColor rgb="FFDEEBF7"/>
        <bgColor rgb="FFCCFFFF"/>
      </patternFill>
    </fill>
    <fill>
      <patternFill patternType="solid">
        <fgColor rgb="FFFFFF99"/>
        <bgColor rgb="FFFFFFCC"/>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3">
    <xf numFmtId="0" fontId="0" fillId="0" borderId="0"/>
    <xf numFmtId="0" fontId="15" fillId="0" borderId="0" applyBorder="0" applyProtection="0"/>
    <xf numFmtId="164" fontId="1" fillId="0" borderId="0"/>
  </cellStyleXfs>
  <cellXfs count="231">
    <xf numFmtId="0" fontId="0" fillId="0" borderId="0" xfId="0"/>
    <xf numFmtId="0" fontId="0" fillId="3" borderId="1" xfId="0" applyFont="1" applyFill="1" applyBorder="1" applyAlignment="1" applyProtection="1">
      <alignment horizontal="center" vertical="center" wrapText="1"/>
    </xf>
    <xf numFmtId="0" fontId="0" fillId="2" borderId="1" xfId="0" applyFont="1" applyFill="1" applyBorder="1" applyAlignment="1" applyProtection="1">
      <alignment horizontal="left" vertical="center" wrapText="1"/>
    </xf>
    <xf numFmtId="0" fontId="2" fillId="0" borderId="0" xfId="0" applyFont="1" applyAlignment="1" applyProtection="1"/>
    <xf numFmtId="0" fontId="2" fillId="0" borderId="0" xfId="0" applyFont="1" applyAlignment="1" applyProtection="1">
      <alignment horizontal="center"/>
    </xf>
    <xf numFmtId="0" fontId="2" fillId="0" borderId="1" xfId="0" applyFont="1" applyBorder="1" applyAlignment="1" applyProtection="1">
      <alignment horizontal="center" wrapText="1"/>
    </xf>
    <xf numFmtId="0" fontId="0" fillId="0" borderId="1" xfId="0" applyFont="1" applyBorder="1" applyAlignment="1" applyProtection="1"/>
    <xf numFmtId="0" fontId="0" fillId="4" borderId="1" xfId="0" applyFont="1" applyFill="1" applyBorder="1" applyAlignment="1" applyProtection="1">
      <alignment horizontal="center" vertical="center" wrapText="1"/>
    </xf>
    <xf numFmtId="164" fontId="6" fillId="0" borderId="0" xfId="2" applyFont="1" applyAlignment="1" applyProtection="1"/>
    <xf numFmtId="165" fontId="6" fillId="0" borderId="0" xfId="2" applyNumberFormat="1" applyFont="1" applyAlignment="1" applyProtection="1">
      <protection hidden="1"/>
    </xf>
    <xf numFmtId="0" fontId="7" fillId="0" borderId="0" xfId="0" applyFont="1" applyAlignment="1" applyProtection="1"/>
    <xf numFmtId="0" fontId="6" fillId="0" borderId="0" xfId="0" applyFont="1" applyAlignment="1" applyProtection="1"/>
    <xf numFmtId="165" fontId="6" fillId="0" borderId="0" xfId="0" applyNumberFormat="1" applyFont="1" applyAlignment="1" applyProtection="1">
      <protection hidden="1"/>
    </xf>
    <xf numFmtId="1" fontId="6" fillId="0" borderId="0" xfId="0" applyNumberFormat="1" applyFont="1" applyAlignment="1" applyProtection="1"/>
    <xf numFmtId="0" fontId="8" fillId="5" borderId="2" xfId="0" applyFont="1" applyFill="1" applyBorder="1" applyAlignment="1" applyProtection="1"/>
    <xf numFmtId="0" fontId="8" fillId="5" borderId="3" xfId="0" applyFont="1" applyFill="1" applyBorder="1" applyAlignment="1" applyProtection="1"/>
    <xf numFmtId="0" fontId="8" fillId="5" borderId="3" xfId="0" applyFont="1" applyFill="1" applyBorder="1" applyAlignment="1" applyProtection="1">
      <alignment horizontal="right"/>
    </xf>
    <xf numFmtId="165" fontId="8" fillId="5" borderId="3" xfId="0" applyNumberFormat="1" applyFont="1" applyFill="1" applyBorder="1" applyAlignment="1" applyProtection="1">
      <protection hidden="1"/>
    </xf>
    <xf numFmtId="165" fontId="8" fillId="5" borderId="4" xfId="0" applyNumberFormat="1" applyFont="1" applyFill="1" applyBorder="1" applyAlignment="1" applyProtection="1">
      <protection hidden="1"/>
    </xf>
    <xf numFmtId="164" fontId="9" fillId="0" borderId="0" xfId="2" applyFont="1" applyAlignment="1" applyProtection="1"/>
    <xf numFmtId="164" fontId="10" fillId="0" borderId="0" xfId="2" applyFont="1" applyAlignment="1" applyProtection="1">
      <alignment wrapText="1"/>
    </xf>
    <xf numFmtId="165" fontId="10" fillId="0" borderId="0" xfId="2" applyNumberFormat="1" applyFont="1" applyAlignment="1" applyProtection="1">
      <alignment wrapText="1"/>
      <protection hidden="1"/>
    </xf>
    <xf numFmtId="164" fontId="10" fillId="0" borderId="5" xfId="2" applyFont="1" applyBorder="1" applyAlignment="1" applyProtection="1">
      <alignment wrapText="1"/>
    </xf>
    <xf numFmtId="164" fontId="6" fillId="6" borderId="6" xfId="2" applyFont="1" applyFill="1" applyBorder="1" applyAlignment="1" applyProtection="1"/>
    <xf numFmtId="164" fontId="6" fillId="6" borderId="5" xfId="2" applyFont="1" applyFill="1" applyBorder="1" applyAlignment="1" applyProtection="1"/>
    <xf numFmtId="165" fontId="7" fillId="6" borderId="7" xfId="2" applyNumberFormat="1" applyFont="1" applyFill="1" applyBorder="1" applyAlignment="1" applyProtection="1">
      <alignment horizontal="center"/>
      <protection hidden="1"/>
    </xf>
    <xf numFmtId="164" fontId="6" fillId="6" borderId="8" xfId="2" applyFont="1" applyFill="1" applyBorder="1" applyAlignment="1" applyProtection="1"/>
    <xf numFmtId="164" fontId="6" fillId="6" borderId="0" xfId="2" applyFont="1" applyFill="1" applyAlignment="1" applyProtection="1"/>
    <xf numFmtId="164" fontId="7" fillId="6" borderId="0" xfId="2" applyFont="1" applyFill="1" applyAlignment="1" applyProtection="1">
      <alignment horizontal="center" vertical="center"/>
    </xf>
    <xf numFmtId="165" fontId="7" fillId="6" borderId="9" xfId="2" applyNumberFormat="1" applyFont="1" applyFill="1" applyBorder="1" applyAlignment="1" applyProtection="1">
      <alignment horizontal="center"/>
      <protection hidden="1"/>
    </xf>
    <xf numFmtId="164" fontId="7" fillId="6" borderId="8" xfId="2" applyFont="1" applyFill="1" applyBorder="1" applyAlignment="1" applyProtection="1">
      <alignment vertical="center"/>
    </xf>
    <xf numFmtId="164" fontId="7" fillId="6" borderId="0" xfId="2" applyFont="1" applyFill="1" applyAlignment="1" applyProtection="1">
      <alignment vertical="center"/>
    </xf>
    <xf numFmtId="164" fontId="7" fillId="6" borderId="10" xfId="2" applyFont="1" applyFill="1" applyBorder="1" applyAlignment="1" applyProtection="1">
      <alignment vertical="center"/>
    </xf>
    <xf numFmtId="164" fontId="7" fillId="6" borderId="11" xfId="2" applyFont="1" applyFill="1" applyBorder="1" applyAlignment="1" applyProtection="1">
      <alignment vertical="center"/>
    </xf>
    <xf numFmtId="164" fontId="7" fillId="6" borderId="11" xfId="2" applyFont="1" applyFill="1" applyBorder="1" applyAlignment="1" applyProtection="1">
      <alignment horizontal="center" vertical="center"/>
    </xf>
    <xf numFmtId="165" fontId="6" fillId="6" borderId="12" xfId="2" applyNumberFormat="1" applyFont="1" applyFill="1" applyBorder="1" applyAlignment="1" applyProtection="1">
      <protection hidden="1"/>
    </xf>
    <xf numFmtId="49" fontId="7" fillId="7" borderId="2" xfId="2" applyNumberFormat="1" applyFont="1" applyFill="1" applyBorder="1" applyAlignment="1" applyProtection="1"/>
    <xf numFmtId="164" fontId="7" fillId="7" borderId="3" xfId="2" applyFont="1" applyFill="1" applyBorder="1" applyAlignment="1" applyProtection="1"/>
    <xf numFmtId="49" fontId="7" fillId="7" borderId="3" xfId="2" applyNumberFormat="1" applyFont="1" applyFill="1" applyBorder="1" applyAlignment="1" applyProtection="1"/>
    <xf numFmtId="165" fontId="7" fillId="7" borderId="1" xfId="2" applyNumberFormat="1" applyFont="1" applyFill="1" applyBorder="1" applyAlignment="1" applyProtection="1">
      <protection hidden="1"/>
    </xf>
    <xf numFmtId="49" fontId="6" fillId="0" borderId="8" xfId="2" applyNumberFormat="1" applyFont="1" applyBorder="1" applyAlignment="1" applyProtection="1"/>
    <xf numFmtId="49" fontId="7" fillId="0" borderId="0" xfId="2" applyNumberFormat="1" applyFont="1" applyAlignment="1" applyProtection="1"/>
    <xf numFmtId="164" fontId="7" fillId="0" borderId="0" xfId="2" applyFont="1" applyAlignment="1" applyProtection="1"/>
    <xf numFmtId="165" fontId="7" fillId="0" borderId="9" xfId="2" applyNumberFormat="1" applyFont="1" applyBorder="1" applyAlignment="1" applyProtection="1">
      <protection hidden="1"/>
    </xf>
    <xf numFmtId="49" fontId="6" fillId="0" borderId="0" xfId="2" applyNumberFormat="1" applyFont="1" applyAlignment="1" applyProtection="1"/>
    <xf numFmtId="165" fontId="6" fillId="0" borderId="9" xfId="2" applyNumberFormat="1" applyFont="1" applyBorder="1" applyAlignment="1" applyProtection="1">
      <protection locked="0" hidden="1"/>
    </xf>
    <xf numFmtId="165" fontId="7" fillId="0" borderId="9" xfId="2" applyNumberFormat="1" applyFont="1" applyBorder="1" applyAlignment="1" applyProtection="1">
      <protection locked="0" hidden="1"/>
    </xf>
    <xf numFmtId="165" fontId="6" fillId="0" borderId="9" xfId="2" applyNumberFormat="1" applyFont="1" applyBorder="1" applyAlignment="1" applyProtection="1">
      <protection hidden="1"/>
    </xf>
    <xf numFmtId="164" fontId="11" fillId="0" borderId="0" xfId="2" applyFont="1" applyAlignment="1" applyProtection="1"/>
    <xf numFmtId="49" fontId="11" fillId="0" borderId="8" xfId="2" applyNumberFormat="1" applyFont="1" applyBorder="1" applyAlignment="1" applyProtection="1"/>
    <xf numFmtId="49" fontId="11" fillId="0" borderId="0" xfId="2" applyNumberFormat="1" applyFont="1" applyAlignment="1" applyProtection="1"/>
    <xf numFmtId="49" fontId="11" fillId="0" borderId="0" xfId="2" applyNumberFormat="1" applyFont="1" applyAlignment="1" applyProtection="1">
      <alignment horizontal="left" indent="1"/>
    </xf>
    <xf numFmtId="165" fontId="11" fillId="0" borderId="9" xfId="2" applyNumberFormat="1" applyFont="1" applyBorder="1" applyAlignment="1" applyProtection="1">
      <protection locked="0" hidden="1"/>
    </xf>
    <xf numFmtId="49" fontId="6" fillId="0" borderId="10" xfId="2" applyNumberFormat="1" applyFont="1" applyBorder="1" applyAlignment="1" applyProtection="1"/>
    <xf numFmtId="49" fontId="6" fillId="0" borderId="11" xfId="2" applyNumberFormat="1" applyFont="1" applyBorder="1" applyAlignment="1" applyProtection="1"/>
    <xf numFmtId="164" fontId="6" fillId="0" borderId="11" xfId="2" applyFont="1" applyBorder="1" applyAlignment="1" applyProtection="1"/>
    <xf numFmtId="165" fontId="6" fillId="0" borderId="12" xfId="2" applyNumberFormat="1" applyFont="1" applyBorder="1" applyAlignment="1" applyProtection="1">
      <protection locked="0" hidden="1"/>
    </xf>
    <xf numFmtId="164" fontId="7" fillId="0" borderId="2" xfId="2" applyFont="1" applyBorder="1" applyAlignment="1" applyProtection="1">
      <alignment vertical="center"/>
    </xf>
    <xf numFmtId="0" fontId="6" fillId="0" borderId="3" xfId="0" applyFont="1" applyBorder="1" applyAlignment="1" applyProtection="1"/>
    <xf numFmtId="165" fontId="7" fillId="0" borderId="1" xfId="2" applyNumberFormat="1" applyFont="1" applyBorder="1" applyAlignment="1" applyProtection="1">
      <alignment horizontal="right" vertical="center"/>
      <protection hidden="1"/>
    </xf>
    <xf numFmtId="164" fontId="7" fillId="0" borderId="0" xfId="2" applyFont="1" applyAlignment="1" applyProtection="1">
      <alignment horizontal="center" vertical="center"/>
    </xf>
    <xf numFmtId="165" fontId="7" fillId="0" borderId="0" xfId="2" applyNumberFormat="1" applyFont="1" applyAlignment="1" applyProtection="1">
      <protection hidden="1"/>
    </xf>
    <xf numFmtId="164" fontId="10" fillId="6" borderId="6" xfId="2" applyFont="1" applyFill="1" applyBorder="1" applyAlignment="1" applyProtection="1">
      <alignment horizontal="center"/>
    </xf>
    <xf numFmtId="164" fontId="10" fillId="6" borderId="5" xfId="2" applyFont="1" applyFill="1" applyBorder="1" applyAlignment="1" applyProtection="1">
      <alignment horizontal="center"/>
    </xf>
    <xf numFmtId="164" fontId="10" fillId="6" borderId="13" xfId="2" applyFont="1" applyFill="1" applyBorder="1" applyAlignment="1" applyProtection="1">
      <alignment horizontal="center"/>
    </xf>
    <xf numFmtId="165" fontId="6" fillId="0" borderId="0" xfId="2" applyNumberFormat="1" applyFont="1" applyAlignment="1" applyProtection="1">
      <alignment horizontal="center"/>
      <protection hidden="1"/>
    </xf>
    <xf numFmtId="164" fontId="7" fillId="6" borderId="14" xfId="2" applyFont="1" applyFill="1" applyBorder="1" applyAlignment="1" applyProtection="1">
      <alignment horizontal="left" vertical="center"/>
    </xf>
    <xf numFmtId="164" fontId="7" fillId="6" borderId="15" xfId="2" applyFont="1" applyFill="1" applyBorder="1" applyAlignment="1" applyProtection="1">
      <alignment horizontal="center" vertical="center"/>
    </xf>
    <xf numFmtId="164" fontId="7" fillId="7" borderId="2" xfId="2" applyFont="1" applyFill="1" applyBorder="1" applyAlignment="1" applyProtection="1"/>
    <xf numFmtId="164" fontId="7" fillId="0" borderId="8" xfId="2" applyFont="1" applyBorder="1" applyAlignment="1" applyProtection="1"/>
    <xf numFmtId="164" fontId="6" fillId="0" borderId="8" xfId="2" applyFont="1" applyBorder="1" applyAlignment="1" applyProtection="1"/>
    <xf numFmtId="165" fontId="7" fillId="0" borderId="9" xfId="2" applyNumberFormat="1" applyFont="1" applyBorder="1" applyAlignment="1" applyProtection="1">
      <alignment horizontal="right"/>
      <protection hidden="1"/>
    </xf>
    <xf numFmtId="164" fontId="6" fillId="0" borderId="10" xfId="2" applyFont="1" applyBorder="1" applyAlignment="1" applyProtection="1"/>
    <xf numFmtId="165" fontId="6" fillId="0" borderId="12" xfId="2" applyNumberFormat="1" applyFont="1" applyBorder="1" applyAlignment="1" applyProtection="1">
      <protection hidden="1"/>
    </xf>
    <xf numFmtId="164" fontId="7" fillId="6" borderId="6" xfId="2" applyFont="1" applyFill="1" applyBorder="1" applyAlignment="1" applyProtection="1">
      <alignment vertical="center" wrapText="1"/>
    </xf>
    <xf numFmtId="164" fontId="7" fillId="6" borderId="5" xfId="2" applyFont="1" applyFill="1" applyBorder="1" applyAlignment="1" applyProtection="1">
      <alignment vertical="center" wrapText="1"/>
    </xf>
    <xf numFmtId="164" fontId="7" fillId="6" borderId="13" xfId="2" applyFont="1" applyFill="1" applyBorder="1" applyAlignment="1" applyProtection="1">
      <alignment vertical="center" wrapText="1"/>
    </xf>
    <xf numFmtId="164" fontId="7" fillId="6" borderId="10" xfId="2" applyFont="1" applyFill="1" applyBorder="1" applyAlignment="1" applyProtection="1">
      <alignment vertical="center" wrapText="1"/>
    </xf>
    <xf numFmtId="164" fontId="7" fillId="6" borderId="11" xfId="2" applyFont="1" applyFill="1" applyBorder="1" applyAlignment="1" applyProtection="1">
      <alignment vertical="center" wrapText="1"/>
    </xf>
    <xf numFmtId="164" fontId="7" fillId="6" borderId="15" xfId="2" applyFont="1" applyFill="1" applyBorder="1" applyAlignment="1" applyProtection="1">
      <alignment vertical="center" wrapText="1"/>
    </xf>
    <xf numFmtId="165" fontId="7" fillId="6" borderId="12" xfId="2" applyNumberFormat="1" applyFont="1" applyFill="1" applyBorder="1" applyAlignment="1" applyProtection="1">
      <alignment horizontal="center"/>
      <protection hidden="1"/>
    </xf>
    <xf numFmtId="165" fontId="7" fillId="7" borderId="3" xfId="2" applyNumberFormat="1" applyFont="1" applyFill="1" applyBorder="1" applyAlignment="1" applyProtection="1">
      <protection hidden="1"/>
    </xf>
    <xf numFmtId="165" fontId="7" fillId="7" borderId="4" xfId="2" applyNumberFormat="1" applyFont="1" applyFill="1" applyBorder="1" applyAlignment="1" applyProtection="1">
      <protection hidden="1"/>
    </xf>
    <xf numFmtId="164" fontId="6" fillId="0" borderId="6" xfId="2" applyFont="1" applyBorder="1" applyAlignment="1" applyProtection="1"/>
    <xf numFmtId="164" fontId="7" fillId="0" borderId="5" xfId="2" applyFont="1" applyBorder="1" applyAlignment="1" applyProtection="1">
      <alignment horizontal="right"/>
    </xf>
    <xf numFmtId="164" fontId="7" fillId="0" borderId="5" xfId="2" applyFont="1" applyBorder="1" applyAlignment="1" applyProtection="1"/>
    <xf numFmtId="164" fontId="6" fillId="0" borderId="13" xfId="2" applyFont="1" applyBorder="1" applyAlignment="1" applyProtection="1"/>
    <xf numFmtId="165" fontId="7" fillId="0" borderId="7" xfId="2" applyNumberFormat="1" applyFont="1" applyBorder="1" applyAlignment="1" applyProtection="1">
      <protection hidden="1"/>
    </xf>
    <xf numFmtId="164" fontId="6" fillId="0" borderId="14" xfId="2" applyFont="1" applyBorder="1" applyAlignment="1" applyProtection="1"/>
    <xf numFmtId="164" fontId="7" fillId="0" borderId="0" xfId="2" applyFont="1" applyAlignment="1" applyProtection="1">
      <alignment horizontal="right"/>
    </xf>
    <xf numFmtId="165" fontId="7" fillId="0" borderId="12" xfId="2" applyNumberFormat="1" applyFont="1" applyBorder="1" applyAlignment="1" applyProtection="1">
      <protection locked="0" hidden="1"/>
    </xf>
    <xf numFmtId="164" fontId="7" fillId="8" borderId="2" xfId="2" applyFont="1" applyFill="1" applyBorder="1" applyAlignment="1" applyProtection="1">
      <alignment vertical="center"/>
    </xf>
    <xf numFmtId="164" fontId="7" fillId="8" borderId="3" xfId="2" applyFont="1" applyFill="1" applyBorder="1" applyAlignment="1" applyProtection="1">
      <alignment vertical="center"/>
    </xf>
    <xf numFmtId="165" fontId="7" fillId="8" borderId="2" xfId="2" applyNumberFormat="1" applyFont="1" applyFill="1" applyBorder="1" applyAlignment="1" applyProtection="1">
      <protection hidden="1"/>
    </xf>
    <xf numFmtId="165" fontId="7" fillId="8" borderId="1" xfId="2" applyNumberFormat="1" applyFont="1" applyFill="1" applyBorder="1" applyAlignment="1" applyProtection="1">
      <protection hidden="1"/>
    </xf>
    <xf numFmtId="164" fontId="6" fillId="0" borderId="5" xfId="2" applyFont="1" applyBorder="1" applyAlignment="1" applyProtection="1"/>
    <xf numFmtId="165" fontId="12" fillId="0" borderId="9" xfId="2" applyNumberFormat="1" applyFont="1" applyBorder="1" applyAlignment="1" applyProtection="1">
      <alignment horizontal="center"/>
      <protection hidden="1"/>
    </xf>
    <xf numFmtId="164" fontId="6" fillId="0" borderId="0" xfId="2" applyFont="1" applyAlignment="1" applyProtection="1">
      <alignment vertical="top"/>
    </xf>
    <xf numFmtId="164" fontId="6" fillId="0" borderId="2" xfId="2" applyFont="1" applyBorder="1" applyAlignment="1" applyProtection="1">
      <alignment vertical="top"/>
    </xf>
    <xf numFmtId="164" fontId="7" fillId="0" borderId="3" xfId="2" applyFont="1" applyBorder="1" applyAlignment="1" applyProtection="1">
      <alignment horizontal="right" vertical="top"/>
    </xf>
    <xf numFmtId="164" fontId="7" fillId="0" borderId="3" xfId="2" applyFont="1" applyBorder="1" applyAlignment="1" applyProtection="1">
      <alignment vertical="top"/>
    </xf>
    <xf numFmtId="164" fontId="6" fillId="0" borderId="3" xfId="2" applyFont="1" applyBorder="1" applyAlignment="1" applyProtection="1">
      <alignment vertical="top"/>
    </xf>
    <xf numFmtId="165" fontId="7" fillId="0" borderId="1" xfId="2" applyNumberFormat="1" applyFont="1" applyBorder="1" applyAlignment="1" applyProtection="1">
      <alignment vertical="top"/>
      <protection locked="0" hidden="1"/>
    </xf>
    <xf numFmtId="164" fontId="7" fillId="8" borderId="11" xfId="2" applyFont="1" applyFill="1" applyBorder="1" applyAlignment="1" applyProtection="1">
      <alignment vertical="center"/>
    </xf>
    <xf numFmtId="164" fontId="7" fillId="8" borderId="15" xfId="2" applyFont="1" applyFill="1" applyBorder="1" applyAlignment="1" applyProtection="1">
      <alignment vertical="center"/>
    </xf>
    <xf numFmtId="165" fontId="7" fillId="8" borderId="12" xfId="2" applyNumberFormat="1" applyFont="1" applyFill="1" applyBorder="1" applyAlignment="1" applyProtection="1">
      <protection hidden="1"/>
    </xf>
    <xf numFmtId="165" fontId="7" fillId="7" borderId="2" xfId="2" applyNumberFormat="1" applyFont="1" applyFill="1" applyBorder="1" applyAlignment="1" applyProtection="1">
      <protection hidden="1"/>
    </xf>
    <xf numFmtId="164" fontId="7" fillId="8" borderId="4" xfId="2" applyFont="1" applyFill="1" applyBorder="1" applyAlignment="1" applyProtection="1">
      <alignment vertical="center"/>
    </xf>
    <xf numFmtId="165" fontId="7" fillId="8" borderId="2" xfId="2" applyNumberFormat="1" applyFont="1" applyFill="1" applyBorder="1" applyAlignment="1" applyProtection="1">
      <alignment vertical="center"/>
      <protection hidden="1"/>
    </xf>
    <xf numFmtId="165" fontId="7" fillId="8" borderId="1" xfId="2" applyNumberFormat="1" applyFont="1" applyFill="1" applyBorder="1" applyAlignment="1" applyProtection="1">
      <alignment vertical="center"/>
      <protection hidden="1"/>
    </xf>
    <xf numFmtId="165" fontId="7" fillId="6" borderId="7" xfId="2" applyNumberFormat="1" applyFont="1" applyFill="1" applyBorder="1" applyAlignment="1" applyProtection="1">
      <alignment horizontal="center" vertical="center" wrapText="1"/>
      <protection hidden="1"/>
    </xf>
    <xf numFmtId="165" fontId="7" fillId="6" borderId="7" xfId="2" applyNumberFormat="1" applyFont="1" applyFill="1" applyBorder="1" applyAlignment="1" applyProtection="1">
      <alignment horizontal="center" wrapText="1"/>
      <protection hidden="1"/>
    </xf>
    <xf numFmtId="164" fontId="7" fillId="6" borderId="2" xfId="2" applyFont="1" applyFill="1" applyBorder="1" applyAlignment="1" applyProtection="1">
      <alignment vertical="center" wrapText="1"/>
    </xf>
    <xf numFmtId="164" fontId="7" fillId="6" borderId="3" xfId="2" applyFont="1" applyFill="1" applyBorder="1" applyAlignment="1" applyProtection="1">
      <alignment vertical="center" wrapText="1"/>
    </xf>
    <xf numFmtId="164" fontId="7" fillId="6" borderId="4" xfId="2" applyFont="1" applyFill="1" applyBorder="1" applyAlignment="1" applyProtection="1">
      <alignment vertical="center" wrapText="1"/>
    </xf>
    <xf numFmtId="165" fontId="7" fillId="0" borderId="1" xfId="2" applyNumberFormat="1" applyFont="1" applyBorder="1" applyAlignment="1" applyProtection="1">
      <alignment horizontal="right" vertical="center"/>
      <protection locked="0" hidden="1"/>
    </xf>
    <xf numFmtId="0" fontId="13" fillId="0" borderId="0" xfId="0" applyFont="1" applyAlignment="1" applyProtection="1"/>
    <xf numFmtId="165" fontId="6" fillId="6" borderId="7" xfId="2" applyNumberFormat="1" applyFont="1" applyFill="1" applyBorder="1" applyAlignment="1" applyProtection="1">
      <protection hidden="1"/>
    </xf>
    <xf numFmtId="165" fontId="6" fillId="6" borderId="5" xfId="2" applyNumberFormat="1" applyFont="1" applyFill="1" applyBorder="1" applyAlignment="1" applyProtection="1">
      <protection hidden="1"/>
    </xf>
    <xf numFmtId="165" fontId="6" fillId="6" borderId="13" xfId="2" applyNumberFormat="1" applyFont="1" applyFill="1" applyBorder="1" applyAlignment="1" applyProtection="1">
      <protection hidden="1"/>
    </xf>
    <xf numFmtId="164" fontId="7" fillId="6" borderId="8" xfId="2" applyFont="1" applyFill="1" applyBorder="1" applyAlignment="1" applyProtection="1">
      <alignment vertical="center" wrapText="1"/>
    </xf>
    <xf numFmtId="164" fontId="7" fillId="6" borderId="0" xfId="2" applyFont="1" applyFill="1" applyAlignment="1" applyProtection="1">
      <alignment vertical="center" wrapText="1"/>
    </xf>
    <xf numFmtId="164" fontId="7" fillId="6" borderId="0" xfId="2" applyFont="1" applyFill="1" applyAlignment="1" applyProtection="1">
      <alignment horizontal="center" vertical="center" wrapText="1"/>
    </xf>
    <xf numFmtId="165" fontId="7" fillId="6" borderId="0" xfId="2" applyNumberFormat="1" applyFont="1" applyFill="1" applyAlignment="1" applyProtection="1">
      <alignment horizontal="center"/>
      <protection hidden="1"/>
    </xf>
    <xf numFmtId="165" fontId="7" fillId="6" borderId="14" xfId="2" applyNumberFormat="1" applyFont="1" applyFill="1" applyBorder="1" applyAlignment="1" applyProtection="1">
      <alignment horizontal="center"/>
      <protection hidden="1"/>
    </xf>
    <xf numFmtId="165" fontId="7" fillId="6" borderId="11" xfId="2" applyNumberFormat="1" applyFont="1" applyFill="1" applyBorder="1" applyAlignment="1" applyProtection="1">
      <alignment horizontal="center"/>
      <protection hidden="1"/>
    </xf>
    <xf numFmtId="165" fontId="7" fillId="6" borderId="15" xfId="2" applyNumberFormat="1" applyFont="1" applyFill="1" applyBorder="1" applyAlignment="1" applyProtection="1">
      <alignment horizontal="center"/>
      <protection hidden="1"/>
    </xf>
    <xf numFmtId="164" fontId="6" fillId="0" borderId="8" xfId="2" applyFont="1" applyBorder="1" applyAlignment="1" applyProtection="1">
      <alignment horizontal="left" vertical="center"/>
    </xf>
    <xf numFmtId="164" fontId="6" fillId="0" borderId="0" xfId="2" applyFont="1" applyAlignment="1" applyProtection="1">
      <alignment horizontal="left" vertical="center"/>
    </xf>
    <xf numFmtId="164" fontId="6" fillId="0" borderId="0" xfId="2" applyFont="1" applyAlignment="1" applyProtection="1">
      <alignment horizontal="center" vertical="center"/>
    </xf>
    <xf numFmtId="164" fontId="6" fillId="0" borderId="14" xfId="2" applyFont="1" applyBorder="1" applyAlignment="1" applyProtection="1">
      <alignment horizontal="left" vertical="center"/>
    </xf>
    <xf numFmtId="165" fontId="6" fillId="0" borderId="14" xfId="2" applyNumberFormat="1" applyFont="1" applyBorder="1" applyAlignment="1" applyProtection="1">
      <protection hidden="1"/>
    </xf>
    <xf numFmtId="164" fontId="6" fillId="0" borderId="10" xfId="2" applyFont="1" applyBorder="1" applyAlignment="1" applyProtection="1">
      <alignment horizontal="left" vertical="center"/>
    </xf>
    <xf numFmtId="164" fontId="6" fillId="0" borderId="11" xfId="2" applyFont="1" applyBorder="1" applyAlignment="1" applyProtection="1">
      <alignment horizontal="left" vertical="center"/>
    </xf>
    <xf numFmtId="164" fontId="6" fillId="0" borderId="11" xfId="2" applyFont="1" applyBorder="1" applyAlignment="1" applyProtection="1">
      <alignment horizontal="center" vertical="center"/>
    </xf>
    <xf numFmtId="164" fontId="6" fillId="0" borderId="15" xfId="2" applyFont="1" applyBorder="1" applyAlignment="1" applyProtection="1">
      <alignment horizontal="left" vertical="center"/>
    </xf>
    <xf numFmtId="165" fontId="6" fillId="0" borderId="15" xfId="2" applyNumberFormat="1" applyFont="1" applyBorder="1" applyAlignment="1" applyProtection="1">
      <protection hidden="1"/>
    </xf>
    <xf numFmtId="164" fontId="6" fillId="0" borderId="0" xfId="2" applyFont="1" applyAlignment="1" applyProtection="1">
      <protection hidden="1"/>
    </xf>
    <xf numFmtId="0" fontId="7" fillId="0" borderId="0" xfId="0" applyFont="1" applyAlignment="1" applyProtection="1">
      <protection hidden="1"/>
    </xf>
    <xf numFmtId="0" fontId="6" fillId="0" borderId="0" xfId="0" applyFont="1" applyAlignment="1" applyProtection="1">
      <protection hidden="1"/>
    </xf>
    <xf numFmtId="0" fontId="8" fillId="5" borderId="2" xfId="0" applyFont="1" applyFill="1" applyBorder="1" applyAlignment="1" applyProtection="1">
      <protection hidden="1"/>
    </xf>
    <xf numFmtId="0" fontId="8" fillId="5" borderId="3" xfId="0" applyFont="1" applyFill="1" applyBorder="1" applyAlignment="1" applyProtection="1">
      <protection hidden="1"/>
    </xf>
    <xf numFmtId="0" fontId="8" fillId="5" borderId="3" xfId="0" applyFont="1" applyFill="1" applyBorder="1" applyAlignment="1" applyProtection="1">
      <alignment horizontal="right"/>
      <protection hidden="1"/>
    </xf>
    <xf numFmtId="164" fontId="14" fillId="0" borderId="0" xfId="2" applyFont="1" applyAlignment="1" applyProtection="1">
      <protection hidden="1"/>
    </xf>
    <xf numFmtId="164" fontId="10" fillId="0" borderId="0" xfId="2" applyFont="1" applyAlignment="1" applyProtection="1">
      <alignment wrapText="1"/>
      <protection hidden="1"/>
    </xf>
    <xf numFmtId="164" fontId="6" fillId="6" borderId="6" xfId="2" applyFont="1" applyFill="1" applyBorder="1" applyAlignment="1" applyProtection="1">
      <protection hidden="1"/>
    </xf>
    <xf numFmtId="164" fontId="6" fillId="6" borderId="5" xfId="2" applyFont="1" applyFill="1" applyBorder="1" applyAlignment="1" applyProtection="1">
      <protection hidden="1"/>
    </xf>
    <xf numFmtId="164" fontId="6" fillId="6" borderId="8" xfId="2" applyFont="1" applyFill="1" applyBorder="1" applyAlignment="1" applyProtection="1">
      <protection hidden="1"/>
    </xf>
    <xf numFmtId="164" fontId="6" fillId="6" borderId="0" xfId="2" applyFont="1" applyFill="1" applyAlignment="1" applyProtection="1">
      <protection hidden="1"/>
    </xf>
    <xf numFmtId="164" fontId="7" fillId="6" borderId="0" xfId="2" applyFont="1" applyFill="1" applyAlignment="1" applyProtection="1">
      <alignment horizontal="center" vertical="center"/>
      <protection hidden="1"/>
    </xf>
    <xf numFmtId="164" fontId="7" fillId="6" borderId="8" xfId="2" applyFont="1" applyFill="1" applyBorder="1" applyAlignment="1" applyProtection="1">
      <alignment vertical="center"/>
      <protection hidden="1"/>
    </xf>
    <xf numFmtId="164" fontId="7" fillId="6" borderId="0" xfId="2" applyFont="1" applyFill="1" applyAlignment="1" applyProtection="1">
      <alignment vertical="center"/>
      <protection hidden="1"/>
    </xf>
    <xf numFmtId="164" fontId="7" fillId="6" borderId="10" xfId="2" applyFont="1" applyFill="1" applyBorder="1" applyAlignment="1" applyProtection="1">
      <alignment vertical="center"/>
      <protection hidden="1"/>
    </xf>
    <xf numFmtId="164" fontId="7" fillId="6" borderId="11" xfId="2" applyFont="1" applyFill="1" applyBorder="1" applyAlignment="1" applyProtection="1">
      <alignment vertical="center"/>
      <protection hidden="1"/>
    </xf>
    <xf numFmtId="164" fontId="7" fillId="6" borderId="11" xfId="2" applyFont="1" applyFill="1" applyBorder="1" applyAlignment="1" applyProtection="1">
      <alignment horizontal="center" vertical="center"/>
      <protection hidden="1"/>
    </xf>
    <xf numFmtId="49" fontId="7" fillId="7" borderId="2" xfId="2" applyNumberFormat="1" applyFont="1" applyFill="1" applyBorder="1" applyAlignment="1" applyProtection="1">
      <protection hidden="1"/>
    </xf>
    <xf numFmtId="164" fontId="7" fillId="7" borderId="3" xfId="2" applyFont="1" applyFill="1" applyBorder="1" applyAlignment="1" applyProtection="1">
      <protection hidden="1"/>
    </xf>
    <xf numFmtId="49" fontId="7" fillId="7" borderId="3" xfId="2" applyNumberFormat="1" applyFont="1" applyFill="1" applyBorder="1" applyAlignment="1" applyProtection="1">
      <protection hidden="1"/>
    </xf>
    <xf numFmtId="49" fontId="6" fillId="0" borderId="8" xfId="2" applyNumberFormat="1" applyFont="1" applyBorder="1" applyAlignment="1" applyProtection="1">
      <protection hidden="1"/>
    </xf>
    <xf numFmtId="49" fontId="7" fillId="0" borderId="0" xfId="2" applyNumberFormat="1" applyFont="1" applyAlignment="1" applyProtection="1">
      <protection hidden="1"/>
    </xf>
    <xf numFmtId="164" fontId="7" fillId="0" borderId="0" xfId="2" applyFont="1" applyAlignment="1" applyProtection="1">
      <protection hidden="1"/>
    </xf>
    <xf numFmtId="49" fontId="6" fillId="0" borderId="0" xfId="2" applyNumberFormat="1" applyFont="1" applyAlignment="1" applyProtection="1">
      <protection hidden="1"/>
    </xf>
    <xf numFmtId="164" fontId="15" fillId="0" borderId="0" xfId="1" applyNumberFormat="1" applyFont="1" applyBorder="1" applyAlignment="1" applyProtection="1">
      <protection hidden="1"/>
    </xf>
    <xf numFmtId="49" fontId="6" fillId="0" borderId="10" xfId="2" applyNumberFormat="1" applyFont="1" applyBorder="1" applyAlignment="1" applyProtection="1">
      <protection hidden="1"/>
    </xf>
    <xf numFmtId="49" fontId="6" fillId="0" borderId="11" xfId="2" applyNumberFormat="1" applyFont="1" applyBorder="1" applyAlignment="1" applyProtection="1">
      <protection hidden="1"/>
    </xf>
    <xf numFmtId="164" fontId="6" fillId="0" borderId="11" xfId="2" applyFont="1" applyBorder="1" applyAlignment="1" applyProtection="1">
      <protection hidden="1"/>
    </xf>
    <xf numFmtId="164" fontId="7" fillId="0" borderId="2" xfId="2" applyFont="1" applyBorder="1" applyAlignment="1" applyProtection="1">
      <alignment vertical="center"/>
      <protection hidden="1"/>
    </xf>
    <xf numFmtId="0" fontId="6" fillId="0" borderId="3" xfId="0" applyFont="1" applyBorder="1" applyAlignment="1" applyProtection="1">
      <protection hidden="1"/>
    </xf>
    <xf numFmtId="164" fontId="7" fillId="0" borderId="0" xfId="2" applyFont="1" applyAlignment="1" applyProtection="1">
      <alignment horizontal="center" vertical="center"/>
      <protection hidden="1"/>
    </xf>
    <xf numFmtId="165" fontId="7" fillId="0" borderId="8" xfId="2" applyNumberFormat="1" applyFont="1" applyBorder="1" applyAlignment="1" applyProtection="1">
      <protection hidden="1"/>
    </xf>
    <xf numFmtId="165" fontId="7" fillId="0" borderId="14" xfId="2" applyNumberFormat="1" applyFont="1" applyBorder="1" applyAlignment="1" applyProtection="1">
      <protection hidden="1"/>
    </xf>
    <xf numFmtId="164" fontId="10" fillId="6" borderId="6" xfId="2" applyFont="1" applyFill="1" applyBorder="1" applyAlignment="1" applyProtection="1">
      <alignment horizontal="center"/>
      <protection hidden="1"/>
    </xf>
    <xf numFmtId="164" fontId="10" fillId="6" borderId="5" xfId="2" applyFont="1" applyFill="1" applyBorder="1" applyAlignment="1" applyProtection="1">
      <alignment horizontal="center"/>
      <protection hidden="1"/>
    </xf>
    <xf numFmtId="165" fontId="6" fillId="0" borderId="8" xfId="2" applyNumberFormat="1" applyFont="1" applyBorder="1" applyAlignment="1" applyProtection="1">
      <alignment horizontal="center"/>
      <protection hidden="1"/>
    </xf>
    <xf numFmtId="165" fontId="6" fillId="0" borderId="14" xfId="2" applyNumberFormat="1" applyFont="1" applyBorder="1" applyAlignment="1" applyProtection="1">
      <alignment horizontal="center"/>
      <protection hidden="1"/>
    </xf>
    <xf numFmtId="164" fontId="7" fillId="6" borderId="0" xfId="2" applyFont="1" applyFill="1" applyAlignment="1" applyProtection="1">
      <alignment horizontal="left" vertical="center"/>
      <protection hidden="1"/>
    </xf>
    <xf numFmtId="164" fontId="7" fillId="7" borderId="2" xfId="2" applyFont="1" applyFill="1" applyBorder="1" applyAlignment="1" applyProtection="1">
      <protection hidden="1"/>
    </xf>
    <xf numFmtId="164" fontId="7" fillId="0" borderId="8" xfId="2" applyFont="1" applyBorder="1" applyAlignment="1" applyProtection="1">
      <protection hidden="1"/>
    </xf>
    <xf numFmtId="164" fontId="6" fillId="0" borderId="8" xfId="2" applyFont="1" applyBorder="1" applyAlignment="1" applyProtection="1">
      <protection hidden="1"/>
    </xf>
    <xf numFmtId="166" fontId="6" fillId="0" borderId="0" xfId="2" applyNumberFormat="1" applyFont="1" applyAlignment="1" applyProtection="1">
      <protection hidden="1"/>
    </xf>
    <xf numFmtId="164" fontId="6" fillId="0" borderId="10" xfId="2" applyFont="1" applyBorder="1" applyAlignment="1" applyProtection="1">
      <protection hidden="1"/>
    </xf>
    <xf numFmtId="164" fontId="7" fillId="6" borderId="6" xfId="2" applyFont="1" applyFill="1" applyBorder="1" applyAlignment="1" applyProtection="1">
      <alignment vertical="center" wrapText="1"/>
      <protection hidden="1"/>
    </xf>
    <xf numFmtId="164" fontId="7" fillId="6" borderId="5" xfId="2" applyFont="1" applyFill="1" applyBorder="1" applyAlignment="1" applyProtection="1">
      <alignment vertical="center" wrapText="1"/>
      <protection hidden="1"/>
    </xf>
    <xf numFmtId="164" fontId="7" fillId="6" borderId="13" xfId="2" applyFont="1" applyFill="1" applyBorder="1" applyAlignment="1" applyProtection="1">
      <alignment vertical="center" wrapText="1"/>
      <protection hidden="1"/>
    </xf>
    <xf numFmtId="164" fontId="7" fillId="6" borderId="10" xfId="2" applyFont="1" applyFill="1" applyBorder="1" applyAlignment="1" applyProtection="1">
      <alignment vertical="center" wrapText="1"/>
      <protection hidden="1"/>
    </xf>
    <xf numFmtId="164" fontId="7" fillId="6" borderId="11" xfId="2" applyFont="1" applyFill="1" applyBorder="1" applyAlignment="1" applyProtection="1">
      <alignment vertical="center" wrapText="1"/>
      <protection hidden="1"/>
    </xf>
    <xf numFmtId="164" fontId="7" fillId="6" borderId="15" xfId="2" applyFont="1" applyFill="1" applyBorder="1" applyAlignment="1" applyProtection="1">
      <alignment vertical="center" wrapText="1"/>
      <protection hidden="1"/>
    </xf>
    <xf numFmtId="165" fontId="7" fillId="7" borderId="5" xfId="2" applyNumberFormat="1" applyFont="1" applyFill="1" applyBorder="1" applyAlignment="1" applyProtection="1">
      <protection hidden="1"/>
    </xf>
    <xf numFmtId="165" fontId="7" fillId="7" borderId="13" xfId="2" applyNumberFormat="1" applyFont="1" applyFill="1" applyBorder="1" applyAlignment="1" applyProtection="1">
      <protection hidden="1"/>
    </xf>
    <xf numFmtId="164" fontId="6" fillId="0" borderId="6" xfId="2" applyFont="1" applyBorder="1" applyAlignment="1" applyProtection="1">
      <protection hidden="1"/>
    </xf>
    <xf numFmtId="164" fontId="7" fillId="0" borderId="5" xfId="2" applyFont="1" applyBorder="1" applyAlignment="1" applyProtection="1">
      <alignment horizontal="right"/>
      <protection hidden="1"/>
    </xf>
    <xf numFmtId="164" fontId="7" fillId="0" borderId="5" xfId="2" applyFont="1" applyBorder="1" applyAlignment="1" applyProtection="1">
      <protection hidden="1"/>
    </xf>
    <xf numFmtId="164" fontId="6" fillId="0" borderId="5" xfId="2" applyFont="1" applyBorder="1" applyAlignment="1" applyProtection="1">
      <protection hidden="1"/>
    </xf>
    <xf numFmtId="165" fontId="7" fillId="0" borderId="6" xfId="2" applyNumberFormat="1" applyFont="1" applyBorder="1" applyAlignment="1" applyProtection="1">
      <protection hidden="1"/>
    </xf>
    <xf numFmtId="165" fontId="6" fillId="0" borderId="8" xfId="2" applyNumberFormat="1" applyFont="1" applyBorder="1" applyAlignment="1" applyProtection="1">
      <protection locked="0" hidden="1"/>
    </xf>
    <xf numFmtId="164" fontId="7" fillId="0" borderId="0" xfId="2" applyFont="1" applyAlignment="1" applyProtection="1">
      <alignment horizontal="right"/>
      <protection hidden="1"/>
    </xf>
    <xf numFmtId="165" fontId="7" fillId="0" borderId="8" xfId="2" applyNumberFormat="1" applyFont="1" applyBorder="1" applyAlignment="1" applyProtection="1">
      <protection locked="0" hidden="1"/>
    </xf>
    <xf numFmtId="164" fontId="6" fillId="0" borderId="0" xfId="2" applyFont="1" applyAlignment="1" applyProtection="1">
      <alignment horizontal="right"/>
      <protection hidden="1"/>
    </xf>
    <xf numFmtId="164" fontId="7" fillId="0" borderId="0" xfId="2" applyFont="1" applyAlignment="1" applyProtection="1">
      <alignment horizontal="right" vertical="top"/>
      <protection hidden="1"/>
    </xf>
    <xf numFmtId="164" fontId="7" fillId="0" borderId="0" xfId="2" applyFont="1" applyAlignment="1" applyProtection="1">
      <alignment vertical="top"/>
      <protection hidden="1"/>
    </xf>
    <xf numFmtId="164" fontId="6" fillId="0" borderId="0" xfId="2" applyFont="1" applyAlignment="1" applyProtection="1">
      <alignment vertical="top"/>
      <protection hidden="1"/>
    </xf>
    <xf numFmtId="165" fontId="7" fillId="0" borderId="10" xfId="2" applyNumberFormat="1" applyFont="1" applyBorder="1" applyAlignment="1" applyProtection="1">
      <protection hidden="1"/>
    </xf>
    <xf numFmtId="165" fontId="7" fillId="0" borderId="12" xfId="2" applyNumberFormat="1" applyFont="1" applyBorder="1" applyAlignment="1" applyProtection="1">
      <protection hidden="1"/>
    </xf>
    <xf numFmtId="164" fontId="7" fillId="8" borderId="2" xfId="2" applyFont="1" applyFill="1" applyBorder="1" applyAlignment="1" applyProtection="1">
      <alignment vertical="center"/>
      <protection hidden="1"/>
    </xf>
    <xf numFmtId="164" fontId="7" fillId="8" borderId="3" xfId="2" applyFont="1" applyFill="1" applyBorder="1" applyAlignment="1" applyProtection="1">
      <alignment vertical="center"/>
      <protection hidden="1"/>
    </xf>
    <xf numFmtId="164" fontId="7" fillId="0" borderId="8" xfId="2" applyFont="1" applyBorder="1" applyAlignment="1" applyProtection="1">
      <alignment vertical="center"/>
      <protection hidden="1"/>
    </xf>
    <xf numFmtId="164" fontId="7" fillId="0" borderId="0" xfId="2" applyFont="1" applyAlignment="1" applyProtection="1">
      <alignment vertical="center"/>
      <protection hidden="1"/>
    </xf>
    <xf numFmtId="165" fontId="7" fillId="0" borderId="7" xfId="2" applyNumberFormat="1" applyFont="1" applyBorder="1" applyAlignment="1" applyProtection="1">
      <protection locked="0" hidden="1"/>
    </xf>
    <xf numFmtId="165" fontId="12" fillId="0" borderId="12" xfId="2" applyNumberFormat="1" applyFont="1" applyBorder="1" applyAlignment="1" applyProtection="1">
      <alignment horizontal="center"/>
      <protection hidden="1"/>
    </xf>
    <xf numFmtId="164" fontId="6" fillId="0" borderId="2" xfId="2" applyFont="1" applyBorder="1" applyAlignment="1" applyProtection="1">
      <protection hidden="1"/>
    </xf>
    <xf numFmtId="164" fontId="7" fillId="0" borderId="3" xfId="2" applyFont="1" applyBorder="1" applyAlignment="1" applyProtection="1">
      <alignment horizontal="right" vertical="top"/>
      <protection hidden="1"/>
    </xf>
    <xf numFmtId="164" fontId="7" fillId="0" borderId="3" xfId="2" applyFont="1" applyBorder="1" applyAlignment="1" applyProtection="1">
      <alignment vertical="top"/>
      <protection hidden="1"/>
    </xf>
    <xf numFmtId="164" fontId="6" fillId="0" borderId="3" xfId="2" applyFont="1" applyBorder="1" applyAlignment="1" applyProtection="1">
      <alignment vertical="top"/>
      <protection hidden="1"/>
    </xf>
    <xf numFmtId="165" fontId="7" fillId="0" borderId="1" xfId="2" applyNumberFormat="1" applyFont="1" applyBorder="1" applyAlignment="1" applyProtection="1">
      <protection locked="0" hidden="1"/>
    </xf>
    <xf numFmtId="164" fontId="7" fillId="8" borderId="11" xfId="2" applyFont="1" applyFill="1" applyBorder="1" applyAlignment="1" applyProtection="1">
      <alignment vertical="center"/>
      <protection hidden="1"/>
    </xf>
    <xf numFmtId="165" fontId="7" fillId="0" borderId="9" xfId="2" applyNumberFormat="1" applyFont="1" applyBorder="1" applyAlignment="1" applyProtection="1">
      <alignment vertical="center"/>
      <protection locked="0" hidden="1"/>
    </xf>
    <xf numFmtId="164" fontId="7" fillId="6" borderId="2" xfId="2" applyFont="1" applyFill="1" applyBorder="1" applyAlignment="1" applyProtection="1">
      <alignment vertical="center" wrapText="1"/>
      <protection hidden="1"/>
    </xf>
    <xf numFmtId="164" fontId="7" fillId="6" borderId="3" xfId="2" applyFont="1" applyFill="1" applyBorder="1" applyAlignment="1" applyProtection="1">
      <alignment vertical="center" wrapText="1"/>
      <protection hidden="1"/>
    </xf>
    <xf numFmtId="164" fontId="7" fillId="6" borderId="4" xfId="2" applyFont="1" applyFill="1" applyBorder="1" applyAlignment="1" applyProtection="1">
      <alignment vertical="center" wrapText="1"/>
      <protection hidden="1"/>
    </xf>
    <xf numFmtId="0" fontId="13" fillId="0" borderId="0" xfId="0" applyFont="1" applyAlignment="1" applyProtection="1">
      <protection hidden="1"/>
    </xf>
    <xf numFmtId="164" fontId="7" fillId="6" borderId="8" xfId="2" applyFont="1" applyFill="1" applyBorder="1" applyAlignment="1" applyProtection="1">
      <alignment vertical="center" wrapText="1"/>
      <protection hidden="1"/>
    </xf>
    <xf numFmtId="164" fontId="7" fillId="6" borderId="0" xfId="2" applyFont="1" applyFill="1" applyAlignment="1" applyProtection="1">
      <alignment vertical="center" wrapText="1"/>
      <protection hidden="1"/>
    </xf>
    <xf numFmtId="164" fontId="7" fillId="6" borderId="0" xfId="2" applyFont="1" applyFill="1" applyAlignment="1" applyProtection="1">
      <alignment horizontal="center" vertical="center" wrapText="1"/>
      <protection hidden="1"/>
    </xf>
    <xf numFmtId="164" fontId="6" fillId="0" borderId="8" xfId="2" applyFont="1" applyBorder="1" applyAlignment="1" applyProtection="1">
      <alignment horizontal="left" vertical="center"/>
      <protection hidden="1"/>
    </xf>
    <xf numFmtId="164" fontId="6" fillId="0" borderId="0" xfId="2" applyFont="1" applyAlignment="1" applyProtection="1">
      <alignment horizontal="left" vertical="center"/>
      <protection hidden="1"/>
    </xf>
    <xf numFmtId="164" fontId="6" fillId="0" borderId="0" xfId="2" applyFont="1" applyAlignment="1" applyProtection="1">
      <alignment horizontal="center" vertical="center"/>
      <protection hidden="1"/>
    </xf>
    <xf numFmtId="164" fontId="6" fillId="0" borderId="14" xfId="2" applyFont="1" applyBorder="1" applyAlignment="1" applyProtection="1">
      <alignment horizontal="left" vertical="center"/>
      <protection hidden="1"/>
    </xf>
    <xf numFmtId="164" fontId="6" fillId="0" borderId="10" xfId="2" applyFont="1" applyBorder="1" applyAlignment="1" applyProtection="1">
      <alignment horizontal="left" vertical="center"/>
      <protection hidden="1"/>
    </xf>
    <xf numFmtId="164" fontId="6" fillId="0" borderId="11" xfId="2" applyFont="1" applyBorder="1" applyAlignment="1" applyProtection="1">
      <alignment horizontal="left" vertical="center"/>
      <protection hidden="1"/>
    </xf>
    <xf numFmtId="164" fontId="6" fillId="0" borderId="11" xfId="2" applyFont="1" applyBorder="1" applyAlignment="1" applyProtection="1">
      <alignment horizontal="center" vertical="center"/>
      <protection hidden="1"/>
    </xf>
    <xf numFmtId="164" fontId="6" fillId="0" borderId="15" xfId="2" applyFont="1" applyBorder="1" applyAlignment="1" applyProtection="1">
      <alignment horizontal="left" vertical="center"/>
      <protection hidden="1"/>
    </xf>
  </cellXfs>
  <cellStyles count="3">
    <cellStyle name="Hipervínculo" xfId="1" builtinId="8"/>
    <cellStyle name="Normal" xfId="0" builtinId="0"/>
    <cellStyle name="Texto explicativo" xfId="2"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BF7"/>
      <rgbColor rgb="FF660066"/>
      <rgbColor rgb="FFFF8080"/>
      <rgbColor rgb="FF0563C1"/>
      <rgbColor rgb="FFCCCCFF"/>
      <rgbColor rgb="FF000080"/>
      <rgbColor rgb="FFFF00FF"/>
      <rgbColor rgb="FFFFFF38"/>
      <rgbColor rgb="FF00FFFF"/>
      <rgbColor rgb="FF800080"/>
      <rgbColor rgb="FF800000"/>
      <rgbColor rgb="FF008080"/>
      <rgbColor rgb="FF0000FF"/>
      <rgbColor rgb="FF00CCFF"/>
      <rgbColor rgb="FFCCFFFF"/>
      <rgbColor rgb="FFCCFFCC"/>
      <rgbColor rgb="FFFFFF99"/>
      <rgbColor rgb="FF6BEAE9"/>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4</xdr:col>
      <xdr:colOff>196560</xdr:colOff>
      <xdr:row>32</xdr:row>
      <xdr:rowOff>37800</xdr:rowOff>
    </xdr:from>
    <xdr:to>
      <xdr:col>4</xdr:col>
      <xdr:colOff>284040</xdr:colOff>
      <xdr:row>33</xdr:row>
      <xdr:rowOff>166680</xdr:rowOff>
    </xdr:to>
    <xdr:sp macro="" textlink="">
      <xdr:nvSpPr>
        <xdr:cNvPr id="2" name="CustomShape 1"/>
        <xdr:cNvSpPr/>
      </xdr:nvSpPr>
      <xdr:spPr>
        <a:xfrm>
          <a:off x="3462840" y="5925960"/>
          <a:ext cx="87480" cy="431640"/>
        </a:xfrm>
        <a:prstGeom prst="downArrow">
          <a:avLst>
            <a:gd name="adj1" fmla="val 50000"/>
            <a:gd name="adj2" fmla="val 122154"/>
          </a:avLst>
        </a:prstGeom>
        <a:solidFill>
          <a:srgbClr val="729FCF"/>
        </a:solidFill>
        <a:ln>
          <a:solidFill>
            <a:srgbClr val="3465A4"/>
          </a:solidFill>
        </a:ln>
      </xdr:spPr>
      <xdr:style>
        <a:lnRef idx="0">
          <a:scrgbClr r="0" g="0" b="0"/>
        </a:lnRef>
        <a:fillRef idx="0">
          <a:scrgbClr r="0" g="0" b="0"/>
        </a:fillRef>
        <a:effectRef idx="0">
          <a:scrgbClr r="0" g="0" b="0"/>
        </a:effectRef>
        <a:fontRef idx="minor"/>
      </xdr:style>
    </xdr:sp>
    <xdr:clientData/>
  </xdr:twoCellAnchor>
  <xdr:twoCellAnchor editAs="absolute">
    <xdr:from>
      <xdr:col>4</xdr:col>
      <xdr:colOff>216360</xdr:colOff>
      <xdr:row>29</xdr:row>
      <xdr:rowOff>72720</xdr:rowOff>
    </xdr:from>
    <xdr:to>
      <xdr:col>4</xdr:col>
      <xdr:colOff>293760</xdr:colOff>
      <xdr:row>30</xdr:row>
      <xdr:rowOff>156240</xdr:rowOff>
    </xdr:to>
    <xdr:sp macro="" textlink="">
      <xdr:nvSpPr>
        <xdr:cNvPr id="3" name="CustomShape 1"/>
        <xdr:cNvSpPr/>
      </xdr:nvSpPr>
      <xdr:spPr>
        <a:xfrm>
          <a:off x="3482640" y="5435280"/>
          <a:ext cx="77400" cy="258480"/>
        </a:xfrm>
        <a:prstGeom prst="downArrow">
          <a:avLst>
            <a:gd name="adj1" fmla="val 50000"/>
            <a:gd name="adj2" fmla="val 82798"/>
          </a:avLst>
        </a:prstGeom>
        <a:solidFill>
          <a:srgbClr val="729FCF"/>
        </a:solidFill>
        <a:ln>
          <a:solidFill>
            <a:srgbClr val="3465A4"/>
          </a:solidFill>
        </a:ln>
      </xdr:spPr>
      <xdr:style>
        <a:lnRef idx="0">
          <a:scrgbClr r="0" g="0" b="0"/>
        </a:lnRef>
        <a:fillRef idx="0">
          <a:scrgbClr r="0" g="0" b="0"/>
        </a:fillRef>
        <a:effectRef idx="0">
          <a:scrgbClr r="0" g="0" b="0"/>
        </a:effectRef>
        <a:fontRef idx="minor"/>
      </xdr:style>
    </xdr:sp>
    <xdr:clientData/>
  </xdr:twoCellAnchor>
  <xdr:twoCellAnchor editAs="absolute">
    <xdr:from>
      <xdr:col>4</xdr:col>
      <xdr:colOff>226080</xdr:colOff>
      <xdr:row>26</xdr:row>
      <xdr:rowOff>28800</xdr:rowOff>
    </xdr:from>
    <xdr:to>
      <xdr:col>4</xdr:col>
      <xdr:colOff>293760</xdr:colOff>
      <xdr:row>27</xdr:row>
      <xdr:rowOff>170280</xdr:rowOff>
    </xdr:to>
    <xdr:sp macro="" textlink="">
      <xdr:nvSpPr>
        <xdr:cNvPr id="4" name="CustomShape 1"/>
        <xdr:cNvSpPr/>
      </xdr:nvSpPr>
      <xdr:spPr>
        <a:xfrm>
          <a:off x="3492360" y="4865400"/>
          <a:ext cx="67680" cy="316800"/>
        </a:xfrm>
        <a:prstGeom prst="downArrow">
          <a:avLst>
            <a:gd name="adj1" fmla="val 50000"/>
            <a:gd name="adj2" fmla="val 115445"/>
          </a:avLst>
        </a:prstGeom>
        <a:solidFill>
          <a:srgbClr val="729FCF"/>
        </a:solidFill>
        <a:ln>
          <a:solidFill>
            <a:srgbClr val="3465A4"/>
          </a:solidFill>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42480</xdr:colOff>
      <xdr:row>1</xdr:row>
      <xdr:rowOff>133200</xdr:rowOff>
    </xdr:from>
    <xdr:to>
      <xdr:col>4</xdr:col>
      <xdr:colOff>1144080</xdr:colOff>
      <xdr:row>2</xdr:row>
      <xdr:rowOff>102240</xdr:rowOff>
    </xdr:to>
    <xdr:pic>
      <xdr:nvPicPr>
        <xdr:cNvPr id="3" name="Imagen 1"/>
        <xdr:cNvPicPr/>
      </xdr:nvPicPr>
      <xdr:blipFill>
        <a:blip xmlns:r="http://schemas.openxmlformats.org/officeDocument/2006/relationships" r:embed="rId1"/>
        <a:stretch/>
      </xdr:blipFill>
      <xdr:spPr>
        <a:xfrm>
          <a:off x="444960" y="294840"/>
          <a:ext cx="1879560" cy="72180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42480</xdr:colOff>
      <xdr:row>1</xdr:row>
      <xdr:rowOff>133200</xdr:rowOff>
    </xdr:from>
    <xdr:to>
      <xdr:col>4</xdr:col>
      <xdr:colOff>1144080</xdr:colOff>
      <xdr:row>2</xdr:row>
      <xdr:rowOff>102240</xdr:rowOff>
    </xdr:to>
    <xdr:pic>
      <xdr:nvPicPr>
        <xdr:cNvPr id="4" name="Imagen 1"/>
        <xdr:cNvPicPr/>
      </xdr:nvPicPr>
      <xdr:blipFill>
        <a:blip xmlns:r="http://schemas.openxmlformats.org/officeDocument/2006/relationships" r:embed="rId1"/>
        <a:stretch/>
      </xdr:blipFill>
      <xdr:spPr>
        <a:xfrm>
          <a:off x="444960" y="294840"/>
          <a:ext cx="1879560" cy="721800"/>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35"/>
  <sheetViews>
    <sheetView tabSelected="1" zoomScaleNormal="100" workbookViewId="0">
      <selection activeCell="Q26" sqref="Q26"/>
    </sheetView>
  </sheetViews>
  <sheetFormatPr baseColWidth="10" defaultColWidth="9.140625" defaultRowHeight="15" x14ac:dyDescent="0.25"/>
  <cols>
    <col min="1" max="1025" width="11.5703125" customWidth="1"/>
  </cols>
  <sheetData>
    <row r="3" spans="2:12" x14ac:dyDescent="0.25">
      <c r="B3" s="3" t="s">
        <v>0</v>
      </c>
      <c r="C3" s="3"/>
      <c r="D3" s="3"/>
      <c r="E3" s="3"/>
      <c r="F3" s="3"/>
    </row>
    <row r="4" spans="2:12" ht="13.9" customHeight="1" x14ac:dyDescent="0.25">
      <c r="B4" s="2" t="s">
        <v>1</v>
      </c>
      <c r="C4" s="2"/>
      <c r="D4" s="2"/>
      <c r="E4" s="2"/>
      <c r="F4" s="2"/>
      <c r="G4" s="2"/>
      <c r="H4" s="2"/>
      <c r="I4" s="2"/>
      <c r="J4" s="2"/>
      <c r="K4" s="2"/>
      <c r="L4" s="2"/>
    </row>
    <row r="5" spans="2:12" x14ac:dyDescent="0.25">
      <c r="B5" s="2"/>
      <c r="C5" s="2"/>
      <c r="D5" s="2"/>
      <c r="E5" s="2"/>
      <c r="F5" s="2"/>
      <c r="G5" s="2"/>
      <c r="H5" s="2"/>
      <c r="I5" s="2"/>
      <c r="J5" s="2"/>
      <c r="K5" s="2"/>
      <c r="L5" s="2"/>
    </row>
    <row r="6" spans="2:12" x14ac:dyDescent="0.25">
      <c r="B6" s="2"/>
      <c r="C6" s="2"/>
      <c r="D6" s="2"/>
      <c r="E6" s="2"/>
      <c r="F6" s="2"/>
      <c r="G6" s="2"/>
      <c r="H6" s="2"/>
      <c r="I6" s="2"/>
      <c r="J6" s="2"/>
      <c r="K6" s="2"/>
      <c r="L6" s="2"/>
    </row>
    <row r="7" spans="2:12" x14ac:dyDescent="0.25">
      <c r="B7" s="2"/>
      <c r="C7" s="2"/>
      <c r="D7" s="2"/>
      <c r="E7" s="2"/>
      <c r="F7" s="2"/>
      <c r="G7" s="2"/>
      <c r="H7" s="2"/>
      <c r="I7" s="2"/>
      <c r="J7" s="2"/>
      <c r="K7" s="2"/>
      <c r="L7" s="2"/>
    </row>
    <row r="8" spans="2:12" x14ac:dyDescent="0.25">
      <c r="B8" s="2"/>
      <c r="C8" s="2"/>
      <c r="D8" s="2"/>
      <c r="E8" s="2"/>
      <c r="F8" s="2"/>
      <c r="G8" s="2"/>
      <c r="H8" s="2"/>
      <c r="I8" s="2"/>
      <c r="J8" s="2"/>
      <c r="K8" s="2"/>
      <c r="L8" s="2"/>
    </row>
    <row r="10" spans="2:12" x14ac:dyDescent="0.25">
      <c r="B10" s="3" t="s">
        <v>2</v>
      </c>
      <c r="C10" s="3"/>
      <c r="D10" s="3"/>
      <c r="E10" s="3"/>
      <c r="F10" s="3"/>
      <c r="G10" s="3"/>
    </row>
    <row r="11" spans="2:12" ht="13.9" customHeight="1" x14ac:dyDescent="0.25">
      <c r="B11" s="2" t="s">
        <v>3</v>
      </c>
      <c r="C11" s="2"/>
      <c r="D11" s="2"/>
      <c r="E11" s="2"/>
      <c r="F11" s="2"/>
      <c r="G11" s="2"/>
      <c r="H11" s="2"/>
      <c r="I11" s="2"/>
      <c r="J11" s="2"/>
      <c r="K11" s="2"/>
      <c r="L11" s="2"/>
    </row>
    <row r="12" spans="2:12" x14ac:dyDescent="0.25">
      <c r="B12" s="2"/>
      <c r="C12" s="2"/>
      <c r="D12" s="2"/>
      <c r="E12" s="2"/>
      <c r="F12" s="2"/>
      <c r="G12" s="2"/>
      <c r="H12" s="2"/>
      <c r="I12" s="2"/>
      <c r="J12" s="2"/>
      <c r="K12" s="2"/>
      <c r="L12" s="2"/>
    </row>
    <row r="13" spans="2:12" x14ac:dyDescent="0.25">
      <c r="B13" s="2"/>
      <c r="C13" s="2"/>
      <c r="D13" s="2"/>
      <c r="E13" s="2"/>
      <c r="F13" s="2"/>
      <c r="G13" s="2"/>
      <c r="H13" s="2"/>
      <c r="I13" s="2"/>
      <c r="J13" s="2"/>
      <c r="K13" s="2"/>
      <c r="L13" s="2"/>
    </row>
    <row r="14" spans="2:12" x14ac:dyDescent="0.25">
      <c r="B14" s="2"/>
      <c r="C14" s="2"/>
      <c r="D14" s="2"/>
      <c r="E14" s="2"/>
      <c r="F14" s="2"/>
      <c r="G14" s="2"/>
      <c r="H14" s="2"/>
      <c r="I14" s="2"/>
      <c r="J14" s="2"/>
      <c r="K14" s="2"/>
      <c r="L14" s="2"/>
    </row>
    <row r="15" spans="2:12" x14ac:dyDescent="0.25">
      <c r="B15" s="2"/>
      <c r="C15" s="2"/>
      <c r="D15" s="2"/>
      <c r="E15" s="2"/>
      <c r="F15" s="2"/>
      <c r="G15" s="2"/>
      <c r="H15" s="2"/>
      <c r="I15" s="2"/>
      <c r="J15" s="2"/>
      <c r="K15" s="2"/>
      <c r="L15" s="2"/>
    </row>
    <row r="17" spans="2:12" x14ac:dyDescent="0.25">
      <c r="B17" s="3" t="s">
        <v>4</v>
      </c>
      <c r="C17" s="3"/>
      <c r="D17" s="3"/>
      <c r="E17" s="3"/>
      <c r="F17" s="3"/>
      <c r="G17" s="3"/>
    </row>
    <row r="18" spans="2:12" ht="13.9" customHeight="1" x14ac:dyDescent="0.25">
      <c r="B18" s="2" t="s">
        <v>5</v>
      </c>
      <c r="C18" s="2"/>
      <c r="D18" s="2"/>
      <c r="E18" s="2"/>
      <c r="F18" s="2"/>
      <c r="G18" s="2"/>
      <c r="H18" s="2"/>
      <c r="I18" s="2"/>
      <c r="J18" s="2"/>
      <c r="K18" s="2"/>
      <c r="L18" s="2"/>
    </row>
    <row r="19" spans="2:12" x14ac:dyDescent="0.25">
      <c r="B19" s="2"/>
      <c r="C19" s="2"/>
      <c r="D19" s="2"/>
      <c r="E19" s="2"/>
      <c r="F19" s="2"/>
      <c r="G19" s="2"/>
      <c r="H19" s="2"/>
      <c r="I19" s="2"/>
      <c r="J19" s="2"/>
      <c r="K19" s="2"/>
      <c r="L19" s="2"/>
    </row>
    <row r="20" spans="2:12" x14ac:dyDescent="0.25">
      <c r="B20" s="2"/>
      <c r="C20" s="2"/>
      <c r="D20" s="2"/>
      <c r="E20" s="2"/>
      <c r="F20" s="2"/>
      <c r="G20" s="2"/>
      <c r="H20" s="2"/>
      <c r="I20" s="2"/>
      <c r="J20" s="2"/>
      <c r="K20" s="2"/>
      <c r="L20" s="2"/>
    </row>
    <row r="21" spans="2:12" x14ac:dyDescent="0.25">
      <c r="B21" s="2"/>
      <c r="C21" s="2"/>
      <c r="D21" s="2"/>
      <c r="E21" s="2"/>
      <c r="F21" s="2"/>
      <c r="G21" s="2"/>
      <c r="H21" s="2"/>
      <c r="I21" s="2"/>
      <c r="J21" s="2"/>
      <c r="K21" s="2"/>
      <c r="L21" s="2"/>
    </row>
    <row r="22" spans="2:12" x14ac:dyDescent="0.25">
      <c r="B22" s="2"/>
      <c r="C22" s="2"/>
      <c r="D22" s="2"/>
      <c r="E22" s="2"/>
      <c r="F22" s="2"/>
      <c r="G22" s="2"/>
      <c r="H22" s="2"/>
      <c r="I22" s="2"/>
      <c r="J22" s="2"/>
      <c r="K22" s="2"/>
      <c r="L22" s="2"/>
    </row>
    <row r="24" spans="2:12" x14ac:dyDescent="0.25">
      <c r="B24" s="4" t="s">
        <v>6</v>
      </c>
    </row>
    <row r="26" spans="2:12" ht="23.85" customHeight="1" x14ac:dyDescent="0.25">
      <c r="E26" s="5" t="s">
        <v>7</v>
      </c>
      <c r="G26" s="1" t="s">
        <v>8</v>
      </c>
      <c r="H26" s="1"/>
      <c r="I26" s="1"/>
      <c r="J26" s="1"/>
    </row>
    <row r="27" spans="2:12" x14ac:dyDescent="0.25">
      <c r="G27" s="1"/>
      <c r="H27" s="1"/>
      <c r="I27" s="1"/>
      <c r="J27" s="1"/>
    </row>
    <row r="28" spans="2:12" x14ac:dyDescent="0.25">
      <c r="G28" s="1"/>
      <c r="H28" s="1"/>
      <c r="I28" s="1"/>
      <c r="J28" s="1"/>
    </row>
    <row r="29" spans="2:12" x14ac:dyDescent="0.25">
      <c r="E29" s="6" t="s">
        <v>9</v>
      </c>
      <c r="G29" s="1"/>
      <c r="H29" s="1"/>
      <c r="I29" s="1"/>
      <c r="J29" s="1"/>
    </row>
    <row r="30" spans="2:12" x14ac:dyDescent="0.25">
      <c r="G30" s="1"/>
      <c r="H30" s="1"/>
      <c r="I30" s="1"/>
      <c r="J30" s="1"/>
    </row>
    <row r="31" spans="2:12" x14ac:dyDescent="0.25">
      <c r="G31" s="1"/>
      <c r="H31" s="1"/>
      <c r="I31" s="1"/>
      <c r="J31" s="1"/>
    </row>
    <row r="32" spans="2:12" x14ac:dyDescent="0.25">
      <c r="E32" s="6" t="s">
        <v>10</v>
      </c>
      <c r="G32" s="1"/>
      <c r="H32" s="1"/>
      <c r="I32" s="1"/>
      <c r="J32" s="1"/>
    </row>
    <row r="33" spans="5:10" ht="23.85" customHeight="1" x14ac:dyDescent="0.25">
      <c r="G33" s="1"/>
      <c r="H33" s="1"/>
      <c r="I33" s="1"/>
      <c r="J33" s="1"/>
    </row>
    <row r="34" spans="5:10" x14ac:dyDescent="0.25">
      <c r="G34" s="1"/>
      <c r="H34" s="1"/>
      <c r="I34" s="1"/>
      <c r="J34" s="1"/>
    </row>
    <row r="35" spans="5:10" ht="39.6" customHeight="1" x14ac:dyDescent="0.25">
      <c r="E35" s="7" t="s">
        <v>11</v>
      </c>
    </row>
  </sheetData>
  <mergeCells count="4">
    <mergeCell ref="B4:L8"/>
    <mergeCell ref="B11:L15"/>
    <mergeCell ref="B18:L22"/>
    <mergeCell ref="G26:J34"/>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58"/>
  <sheetViews>
    <sheetView showGridLines="0" topLeftCell="A211" zoomScale="78" zoomScaleNormal="78" workbookViewId="0">
      <selection activeCell="F241" sqref="F241"/>
    </sheetView>
  </sheetViews>
  <sheetFormatPr baseColWidth="10" defaultColWidth="9.140625" defaultRowHeight="15" x14ac:dyDescent="0.25"/>
  <cols>
    <col min="1" max="1" width="5.7109375" style="8" customWidth="1"/>
    <col min="2" max="2" width="5" style="8" customWidth="1"/>
    <col min="3" max="3" width="3.85546875" style="8" customWidth="1"/>
    <col min="4" max="4" width="2.140625" style="8" customWidth="1"/>
    <col min="5" max="5" width="62.28515625" style="8" customWidth="1"/>
    <col min="6" max="8" width="15.42578125" style="9" customWidth="1"/>
    <col min="9" max="10" width="9.140625" style="8" customWidth="1"/>
    <col min="11" max="11" width="4.85546875" style="8" customWidth="1"/>
    <col min="12" max="12" width="3.28515625" style="8" customWidth="1"/>
    <col min="13" max="13" width="3.5703125" style="8" customWidth="1"/>
    <col min="14" max="14" width="62.28515625" style="8" customWidth="1"/>
    <col min="15" max="15" width="15.42578125" style="9" customWidth="1"/>
    <col min="16" max="16" width="15.5703125" style="9" customWidth="1"/>
    <col min="17" max="17" width="15.42578125" style="9" customWidth="1"/>
    <col min="18" max="1025" width="9.140625" style="8" customWidth="1"/>
  </cols>
  <sheetData>
    <row r="1" spans="1:17" s="11" customFormat="1" ht="12.75" x14ac:dyDescent="0.2">
      <c r="A1" s="10"/>
      <c r="F1" s="12"/>
      <c r="G1" s="12"/>
      <c r="H1" s="12"/>
      <c r="K1" s="13"/>
      <c r="O1" s="12"/>
      <c r="P1" s="12"/>
      <c r="Q1" s="12"/>
    </row>
    <row r="2" spans="1:17" s="11" customFormat="1" ht="59.25" customHeight="1" x14ac:dyDescent="0.2">
      <c r="A2" s="10"/>
      <c r="F2" s="12"/>
      <c r="G2" s="12"/>
      <c r="H2" s="12"/>
      <c r="K2" s="13"/>
      <c r="O2" s="12"/>
      <c r="P2" s="12"/>
      <c r="Q2" s="12"/>
    </row>
    <row r="3" spans="1:17" s="11" customFormat="1" ht="12.75" x14ac:dyDescent="0.2">
      <c r="F3" s="12"/>
      <c r="G3" s="12"/>
      <c r="H3" s="12"/>
      <c r="K3" s="13"/>
      <c r="O3" s="12"/>
      <c r="P3" s="12"/>
      <c r="Q3" s="12"/>
    </row>
    <row r="4" spans="1:17" s="11" customFormat="1" ht="12.75" x14ac:dyDescent="0.2">
      <c r="F4" s="12"/>
      <c r="G4" s="12"/>
      <c r="H4" s="12"/>
      <c r="K4" s="13"/>
      <c r="O4" s="12"/>
      <c r="P4" s="12"/>
      <c r="Q4" s="12"/>
    </row>
    <row r="5" spans="1:17" ht="12.75" customHeight="1" x14ac:dyDescent="0.25">
      <c r="B5" s="14"/>
      <c r="C5" s="15"/>
      <c r="D5" s="15"/>
      <c r="E5" s="16" t="s">
        <v>12</v>
      </c>
      <c r="F5" s="17"/>
      <c r="G5" s="17"/>
      <c r="H5" s="18"/>
      <c r="K5" s="14"/>
      <c r="L5" s="15"/>
      <c r="M5" s="15"/>
      <c r="N5" s="16" t="s">
        <v>12</v>
      </c>
      <c r="O5" s="17"/>
      <c r="P5" s="17"/>
      <c r="Q5" s="18"/>
    </row>
    <row r="6" spans="1:17" x14ac:dyDescent="0.25">
      <c r="B6" s="19" t="s">
        <v>13</v>
      </c>
      <c r="C6" s="20"/>
      <c r="D6" s="20"/>
      <c r="E6" s="20"/>
      <c r="F6" s="21"/>
      <c r="K6" s="22"/>
      <c r="L6" s="22"/>
      <c r="M6" s="22"/>
      <c r="N6" s="22"/>
      <c r="O6" s="21"/>
    </row>
    <row r="8" spans="1:17" x14ac:dyDescent="0.25">
      <c r="B8" s="23"/>
      <c r="C8" s="24"/>
      <c r="D8" s="24"/>
      <c r="E8" s="24"/>
      <c r="F8" s="25"/>
      <c r="G8" s="25"/>
      <c r="H8" s="25"/>
      <c r="K8" s="23"/>
      <c r="L8" s="24"/>
      <c r="M8" s="24"/>
      <c r="N8" s="24"/>
      <c r="O8" s="25"/>
      <c r="P8" s="25"/>
      <c r="Q8" s="25"/>
    </row>
    <row r="9" spans="1:17" x14ac:dyDescent="0.25">
      <c r="B9" s="26"/>
      <c r="C9" s="27"/>
      <c r="D9" s="27"/>
      <c r="E9" s="28" t="s">
        <v>14</v>
      </c>
      <c r="F9" s="29" t="s">
        <v>15</v>
      </c>
      <c r="G9" s="29" t="s">
        <v>15</v>
      </c>
      <c r="H9" s="29" t="s">
        <v>15</v>
      </c>
      <c r="K9" s="26"/>
      <c r="L9" s="27"/>
      <c r="M9" s="27"/>
      <c r="N9" s="28" t="s">
        <v>14</v>
      </c>
      <c r="O9" s="29" t="s">
        <v>15</v>
      </c>
      <c r="P9" s="29" t="s">
        <v>15</v>
      </c>
      <c r="Q9" s="29" t="s">
        <v>15</v>
      </c>
    </row>
    <row r="10" spans="1:17" x14ac:dyDescent="0.25">
      <c r="B10" s="30"/>
      <c r="C10" s="31"/>
      <c r="D10" s="31"/>
      <c r="E10" s="28"/>
      <c r="F10" s="29" t="s">
        <v>16</v>
      </c>
      <c r="G10" s="29" t="s">
        <v>17</v>
      </c>
      <c r="H10" s="29" t="s">
        <v>18</v>
      </c>
      <c r="K10" s="30"/>
      <c r="L10" s="31"/>
      <c r="M10" s="31"/>
      <c r="N10" s="28"/>
      <c r="O10" s="29" t="s">
        <v>19</v>
      </c>
      <c r="P10" s="29" t="s">
        <v>20</v>
      </c>
      <c r="Q10" s="29" t="s">
        <v>21</v>
      </c>
    </row>
    <row r="11" spans="1:17" x14ac:dyDescent="0.25">
      <c r="B11" s="32"/>
      <c r="C11" s="33"/>
      <c r="D11" s="33"/>
      <c r="E11" s="34"/>
      <c r="F11" s="35"/>
      <c r="G11" s="35"/>
      <c r="H11" s="35"/>
      <c r="K11" s="32"/>
      <c r="L11" s="33"/>
      <c r="M11" s="33"/>
      <c r="N11" s="34"/>
      <c r="O11" s="35"/>
      <c r="P11" s="35"/>
      <c r="Q11" s="35"/>
    </row>
    <row r="12" spans="1:17" x14ac:dyDescent="0.25">
      <c r="B12" s="36" t="s">
        <v>22</v>
      </c>
      <c r="C12" s="37" t="s">
        <v>23</v>
      </c>
      <c r="D12" s="38"/>
      <c r="E12" s="37"/>
      <c r="F12" s="39">
        <f>+F13+F22+F26+F29+F36+F43+F44</f>
        <v>0</v>
      </c>
      <c r="G12" s="39">
        <f>+G13+G22+G26+G29+G36+G43+G44</f>
        <v>0</v>
      </c>
      <c r="H12" s="39">
        <f>+H13+H22+H26+H29+H36+H43+H44</f>
        <v>0</v>
      </c>
      <c r="K12" s="36" t="s">
        <v>22</v>
      </c>
      <c r="L12" s="37" t="s">
        <v>23</v>
      </c>
      <c r="M12" s="38"/>
      <c r="N12" s="37"/>
      <c r="O12" s="39">
        <f>+O13+O22+O26+O29+O36+O43+O44</f>
        <v>0</v>
      </c>
      <c r="P12" s="39">
        <f>+P13+P22+P26+P29+P36+P43+P44</f>
        <v>0</v>
      </c>
      <c r="Q12" s="39">
        <f>+Q13+Q22+Q26+Q29+Q36+Q43+Q44</f>
        <v>0</v>
      </c>
    </row>
    <row r="13" spans="1:17" x14ac:dyDescent="0.25">
      <c r="B13" s="40"/>
      <c r="C13" s="41" t="s">
        <v>24</v>
      </c>
      <c r="D13" s="42" t="s">
        <v>25</v>
      </c>
      <c r="E13" s="42"/>
      <c r="F13" s="43">
        <f>SUM(F14:F21)</f>
        <v>0</v>
      </c>
      <c r="G13" s="43">
        <f>SUM(G14:G21)</f>
        <v>0</v>
      </c>
      <c r="H13" s="43">
        <f>SUM(H14:H21)</f>
        <v>0</v>
      </c>
      <c r="K13" s="40"/>
      <c r="L13" s="41" t="s">
        <v>24</v>
      </c>
      <c r="M13" s="42" t="s">
        <v>25</v>
      </c>
      <c r="N13" s="42"/>
      <c r="O13" s="43">
        <f>SUM(O14:O21)</f>
        <v>0</v>
      </c>
      <c r="P13" s="43">
        <f>SUM(P14:P21)</f>
        <v>0</v>
      </c>
      <c r="Q13" s="43">
        <f>SUM(Q14:Q21)</f>
        <v>0</v>
      </c>
    </row>
    <row r="14" spans="1:17" x14ac:dyDescent="0.25">
      <c r="B14" s="40"/>
      <c r="C14" s="44"/>
      <c r="D14" s="44" t="s">
        <v>26</v>
      </c>
      <c r="E14" s="8" t="s">
        <v>27</v>
      </c>
      <c r="F14" s="45"/>
      <c r="G14" s="45"/>
      <c r="H14" s="45"/>
      <c r="K14" s="40"/>
      <c r="L14" s="44"/>
      <c r="M14" s="44" t="s">
        <v>26</v>
      </c>
      <c r="N14" s="8" t="s">
        <v>27</v>
      </c>
      <c r="O14" s="45"/>
      <c r="P14" s="45"/>
      <c r="Q14" s="45"/>
    </row>
    <row r="15" spans="1:17" x14ac:dyDescent="0.25">
      <c r="B15" s="40"/>
      <c r="C15" s="44"/>
      <c r="D15" s="44" t="s">
        <v>28</v>
      </c>
      <c r="E15" s="8" t="s">
        <v>29</v>
      </c>
      <c r="F15" s="45"/>
      <c r="G15" s="45"/>
      <c r="H15" s="45"/>
      <c r="K15" s="40"/>
      <c r="L15" s="44"/>
      <c r="M15" s="44" t="s">
        <v>28</v>
      </c>
      <c r="N15" s="8" t="s">
        <v>29</v>
      </c>
      <c r="O15" s="45"/>
      <c r="P15" s="45"/>
      <c r="Q15" s="45"/>
    </row>
    <row r="16" spans="1:17" x14ac:dyDescent="0.25">
      <c r="B16" s="40"/>
      <c r="C16" s="44"/>
      <c r="D16" s="44" t="s">
        <v>30</v>
      </c>
      <c r="E16" s="8" t="s">
        <v>31</v>
      </c>
      <c r="F16" s="45"/>
      <c r="G16" s="45"/>
      <c r="H16" s="45"/>
      <c r="K16" s="40"/>
      <c r="L16" s="44"/>
      <c r="M16" s="44" t="s">
        <v>30</v>
      </c>
      <c r="N16" s="8" t="s">
        <v>31</v>
      </c>
      <c r="O16" s="45"/>
      <c r="P16" s="45"/>
      <c r="Q16" s="45"/>
    </row>
    <row r="17" spans="2:17" x14ac:dyDescent="0.25">
      <c r="B17" s="40"/>
      <c r="C17" s="44"/>
      <c r="D17" s="44" t="s">
        <v>32</v>
      </c>
      <c r="E17" s="8" t="s">
        <v>33</v>
      </c>
      <c r="F17" s="45"/>
      <c r="G17" s="45"/>
      <c r="H17" s="45"/>
      <c r="K17" s="40"/>
      <c r="L17" s="44"/>
      <c r="M17" s="44" t="s">
        <v>32</v>
      </c>
      <c r="N17" s="8" t="s">
        <v>33</v>
      </c>
      <c r="O17" s="45"/>
      <c r="P17" s="45"/>
      <c r="Q17" s="45"/>
    </row>
    <row r="18" spans="2:17" x14ac:dyDescent="0.25">
      <c r="B18" s="40"/>
      <c r="C18" s="44"/>
      <c r="D18" s="44" t="s">
        <v>34</v>
      </c>
      <c r="E18" s="8" t="s">
        <v>35</v>
      </c>
      <c r="F18" s="45"/>
      <c r="G18" s="45"/>
      <c r="H18" s="45"/>
      <c r="K18" s="40"/>
      <c r="L18" s="44"/>
      <c r="M18" s="44" t="s">
        <v>34</v>
      </c>
      <c r="N18" s="8" t="s">
        <v>35</v>
      </c>
      <c r="O18" s="45"/>
      <c r="P18" s="45"/>
      <c r="Q18" s="45"/>
    </row>
    <row r="19" spans="2:17" x14ac:dyDescent="0.25">
      <c r="B19" s="40"/>
      <c r="C19" s="44"/>
      <c r="D19" s="44" t="s">
        <v>36</v>
      </c>
      <c r="E19" s="8" t="s">
        <v>37</v>
      </c>
      <c r="F19" s="45"/>
      <c r="G19" s="45"/>
      <c r="H19" s="45"/>
      <c r="K19" s="40"/>
      <c r="L19" s="44"/>
      <c r="M19" s="44" t="s">
        <v>36</v>
      </c>
      <c r="N19" s="8" t="s">
        <v>37</v>
      </c>
      <c r="O19" s="45"/>
      <c r="P19" s="45"/>
      <c r="Q19" s="45"/>
    </row>
    <row r="20" spans="2:17" x14ac:dyDescent="0.25">
      <c r="B20" s="40"/>
      <c r="C20" s="44"/>
      <c r="D20" s="44" t="s">
        <v>38</v>
      </c>
      <c r="E20" s="8" t="s">
        <v>39</v>
      </c>
      <c r="F20" s="45"/>
      <c r="G20" s="45"/>
      <c r="H20" s="45"/>
      <c r="K20" s="40"/>
      <c r="L20" s="44"/>
      <c r="M20" s="44" t="s">
        <v>38</v>
      </c>
      <c r="N20" s="8" t="s">
        <v>39</v>
      </c>
      <c r="O20" s="45"/>
      <c r="P20" s="45"/>
      <c r="Q20" s="45"/>
    </row>
    <row r="21" spans="2:17" x14ac:dyDescent="0.25">
      <c r="B21" s="40"/>
      <c r="C21" s="44"/>
      <c r="D21" s="44" t="s">
        <v>40</v>
      </c>
      <c r="E21" s="8" t="s">
        <v>41</v>
      </c>
      <c r="F21" s="45"/>
      <c r="G21" s="45"/>
      <c r="H21" s="45"/>
      <c r="K21" s="40"/>
      <c r="L21" s="44"/>
      <c r="M21" s="44" t="s">
        <v>40</v>
      </c>
      <c r="N21" s="8" t="s">
        <v>41</v>
      </c>
      <c r="O21" s="45"/>
      <c r="P21" s="45"/>
      <c r="Q21" s="45"/>
    </row>
    <row r="22" spans="2:17" x14ac:dyDescent="0.25">
      <c r="B22" s="40"/>
      <c r="C22" s="41" t="s">
        <v>42</v>
      </c>
      <c r="D22" s="42" t="s">
        <v>43</v>
      </c>
      <c r="E22" s="42"/>
      <c r="F22" s="43">
        <f>SUM(F23:F25)</f>
        <v>0</v>
      </c>
      <c r="G22" s="43">
        <f>SUM(G23:G25)</f>
        <v>0</v>
      </c>
      <c r="H22" s="43">
        <f>SUM(H23:H25)</f>
        <v>0</v>
      </c>
      <c r="K22" s="40"/>
      <c r="L22" s="41" t="s">
        <v>42</v>
      </c>
      <c r="M22" s="42" t="s">
        <v>43</v>
      </c>
      <c r="N22" s="42"/>
      <c r="O22" s="43">
        <f>SUM(O23:O25)</f>
        <v>0</v>
      </c>
      <c r="P22" s="43">
        <f>SUM(P23:P25)</f>
        <v>0</v>
      </c>
      <c r="Q22" s="43">
        <f>SUM(Q23:Q25)</f>
        <v>0</v>
      </c>
    </row>
    <row r="23" spans="2:17" x14ac:dyDescent="0.25">
      <c r="B23" s="40"/>
      <c r="C23" s="44"/>
      <c r="D23" s="44" t="s">
        <v>26</v>
      </c>
      <c r="E23" s="8" t="s">
        <v>44</v>
      </c>
      <c r="F23" s="45"/>
      <c r="G23" s="45"/>
      <c r="H23" s="45"/>
      <c r="K23" s="40"/>
      <c r="L23" s="44"/>
      <c r="M23" s="44" t="s">
        <v>26</v>
      </c>
      <c r="N23" s="8" t="s">
        <v>44</v>
      </c>
      <c r="O23" s="45"/>
      <c r="P23" s="45"/>
      <c r="Q23" s="45"/>
    </row>
    <row r="24" spans="2:17" x14ac:dyDescent="0.25">
      <c r="B24" s="40"/>
      <c r="C24" s="44"/>
      <c r="D24" s="44" t="s">
        <v>28</v>
      </c>
      <c r="E24" s="8" t="s">
        <v>45</v>
      </c>
      <c r="F24" s="45"/>
      <c r="G24" s="45"/>
      <c r="H24" s="45"/>
      <c r="K24" s="40"/>
      <c r="L24" s="44"/>
      <c r="M24" s="44" t="s">
        <v>28</v>
      </c>
      <c r="N24" s="8" t="s">
        <v>45</v>
      </c>
      <c r="O24" s="45"/>
      <c r="P24" s="45"/>
      <c r="Q24" s="45"/>
    </row>
    <row r="25" spans="2:17" x14ac:dyDescent="0.25">
      <c r="B25" s="40"/>
      <c r="C25" s="44"/>
      <c r="D25" s="44" t="s">
        <v>30</v>
      </c>
      <c r="E25" s="8" t="s">
        <v>46</v>
      </c>
      <c r="F25" s="45"/>
      <c r="G25" s="45"/>
      <c r="H25" s="45"/>
      <c r="K25" s="40"/>
      <c r="L25" s="44"/>
      <c r="M25" s="44" t="s">
        <v>30</v>
      </c>
      <c r="N25" s="8" t="s">
        <v>46</v>
      </c>
      <c r="O25" s="45"/>
      <c r="P25" s="45"/>
      <c r="Q25" s="45"/>
    </row>
    <row r="26" spans="2:17" x14ac:dyDescent="0.25">
      <c r="B26" s="40"/>
      <c r="C26" s="41" t="s">
        <v>47</v>
      </c>
      <c r="D26" s="42" t="s">
        <v>48</v>
      </c>
      <c r="E26" s="42"/>
      <c r="F26" s="43">
        <f>SUM(F27:F28)</f>
        <v>0</v>
      </c>
      <c r="G26" s="43">
        <f>SUM(G27:G28)</f>
        <v>0</v>
      </c>
      <c r="H26" s="43">
        <f>SUM(H27:H28)</f>
        <v>0</v>
      </c>
      <c r="K26" s="40"/>
      <c r="L26" s="41" t="s">
        <v>47</v>
      </c>
      <c r="M26" s="42" t="s">
        <v>48</v>
      </c>
      <c r="N26" s="42"/>
      <c r="O26" s="43">
        <f>SUM(O27:O28)</f>
        <v>0</v>
      </c>
      <c r="P26" s="43">
        <f>SUM(P27:P28)</f>
        <v>0</v>
      </c>
      <c r="Q26" s="43">
        <f>SUM(Q27:Q28)</f>
        <v>0</v>
      </c>
    </row>
    <row r="27" spans="2:17" x14ac:dyDescent="0.25">
      <c r="B27" s="40"/>
      <c r="C27" s="44"/>
      <c r="D27" s="44" t="s">
        <v>26</v>
      </c>
      <c r="E27" s="8" t="s">
        <v>49</v>
      </c>
      <c r="F27" s="45"/>
      <c r="G27" s="45"/>
      <c r="H27" s="45"/>
      <c r="K27" s="40"/>
      <c r="L27" s="44"/>
      <c r="M27" s="44" t="s">
        <v>26</v>
      </c>
      <c r="N27" s="8" t="s">
        <v>49</v>
      </c>
      <c r="O27" s="45"/>
      <c r="P27" s="45"/>
      <c r="Q27" s="45"/>
    </row>
    <row r="28" spans="2:17" x14ac:dyDescent="0.25">
      <c r="B28" s="40"/>
      <c r="C28" s="44"/>
      <c r="D28" s="44" t="s">
        <v>28</v>
      </c>
      <c r="E28" s="8" t="s">
        <v>50</v>
      </c>
      <c r="F28" s="45"/>
      <c r="G28" s="45"/>
      <c r="H28" s="45"/>
      <c r="K28" s="40"/>
      <c r="L28" s="44"/>
      <c r="M28" s="44" t="s">
        <v>28</v>
      </c>
      <c r="N28" s="8" t="s">
        <v>50</v>
      </c>
      <c r="O28" s="45"/>
      <c r="P28" s="45"/>
      <c r="Q28" s="45"/>
    </row>
    <row r="29" spans="2:17" x14ac:dyDescent="0.25">
      <c r="B29" s="40"/>
      <c r="C29" s="41" t="s">
        <v>51</v>
      </c>
      <c r="D29" s="42" t="s">
        <v>52</v>
      </c>
      <c r="E29" s="42"/>
      <c r="F29" s="43">
        <f>SUM(F30:F35)</f>
        <v>0</v>
      </c>
      <c r="G29" s="43">
        <f>SUM(G30:G35)</f>
        <v>0</v>
      </c>
      <c r="H29" s="43">
        <f>SUM(H30:H35)</f>
        <v>0</v>
      </c>
      <c r="K29" s="40"/>
      <c r="L29" s="41" t="s">
        <v>51</v>
      </c>
      <c r="M29" s="42" t="s">
        <v>52</v>
      </c>
      <c r="N29" s="42"/>
      <c r="O29" s="43">
        <f>SUM(O30:O35)</f>
        <v>0</v>
      </c>
      <c r="P29" s="43">
        <f>SUM(P30:P35)</f>
        <v>0</v>
      </c>
      <c r="Q29" s="43">
        <f>SUM(Q30:Q35)</f>
        <v>0</v>
      </c>
    </row>
    <row r="30" spans="2:17" x14ac:dyDescent="0.25">
      <c r="B30" s="40"/>
      <c r="C30" s="44"/>
      <c r="D30" s="44" t="s">
        <v>26</v>
      </c>
      <c r="E30" s="8" t="s">
        <v>53</v>
      </c>
      <c r="F30" s="45"/>
      <c r="G30" s="45"/>
      <c r="H30" s="45"/>
      <c r="K30" s="40"/>
      <c r="L30" s="44"/>
      <c r="M30" s="44" t="s">
        <v>26</v>
      </c>
      <c r="N30" s="8" t="s">
        <v>53</v>
      </c>
      <c r="O30" s="45"/>
      <c r="P30" s="45"/>
      <c r="Q30" s="45"/>
    </row>
    <row r="31" spans="2:17" x14ac:dyDescent="0.25">
      <c r="B31" s="40"/>
      <c r="C31" s="44"/>
      <c r="D31" s="44" t="s">
        <v>28</v>
      </c>
      <c r="E31" s="8" t="s">
        <v>54</v>
      </c>
      <c r="F31" s="45"/>
      <c r="G31" s="45"/>
      <c r="H31" s="45"/>
      <c r="K31" s="40"/>
      <c r="L31" s="44"/>
      <c r="M31" s="44" t="s">
        <v>28</v>
      </c>
      <c r="N31" s="8" t="s">
        <v>54</v>
      </c>
      <c r="O31" s="45"/>
      <c r="P31" s="45"/>
      <c r="Q31" s="45"/>
    </row>
    <row r="32" spans="2:17" x14ac:dyDescent="0.25">
      <c r="B32" s="40"/>
      <c r="C32" s="44"/>
      <c r="D32" s="44" t="s">
        <v>30</v>
      </c>
      <c r="E32" s="8" t="s">
        <v>55</v>
      </c>
      <c r="F32" s="45"/>
      <c r="G32" s="45"/>
      <c r="H32" s="45"/>
      <c r="K32" s="40"/>
      <c r="L32" s="44"/>
      <c r="M32" s="44" t="s">
        <v>30</v>
      </c>
      <c r="N32" s="8" t="s">
        <v>55</v>
      </c>
      <c r="O32" s="45"/>
      <c r="P32" s="45"/>
      <c r="Q32" s="45"/>
    </row>
    <row r="33" spans="2:17" x14ac:dyDescent="0.25">
      <c r="B33" s="40"/>
      <c r="C33" s="44"/>
      <c r="D33" s="44" t="s">
        <v>32</v>
      </c>
      <c r="E33" s="8" t="s">
        <v>56</v>
      </c>
      <c r="F33" s="45"/>
      <c r="G33" s="45"/>
      <c r="H33" s="45"/>
      <c r="K33" s="40"/>
      <c r="L33" s="44"/>
      <c r="M33" s="44" t="s">
        <v>32</v>
      </c>
      <c r="N33" s="8" t="s">
        <v>56</v>
      </c>
      <c r="O33" s="45"/>
      <c r="P33" s="45"/>
      <c r="Q33" s="45"/>
    </row>
    <row r="34" spans="2:17" x14ac:dyDescent="0.25">
      <c r="B34" s="40"/>
      <c r="C34" s="44"/>
      <c r="D34" s="44" t="s">
        <v>34</v>
      </c>
      <c r="E34" s="8" t="s">
        <v>57</v>
      </c>
      <c r="F34" s="45"/>
      <c r="G34" s="45"/>
      <c r="H34" s="45"/>
      <c r="K34" s="40"/>
      <c r="L34" s="44"/>
      <c r="M34" s="44" t="s">
        <v>34</v>
      </c>
      <c r="N34" s="8" t="s">
        <v>57</v>
      </c>
      <c r="O34" s="45"/>
      <c r="P34" s="45"/>
      <c r="Q34" s="45"/>
    </row>
    <row r="35" spans="2:17" x14ac:dyDescent="0.25">
      <c r="B35" s="40"/>
      <c r="C35" s="44"/>
      <c r="D35" s="44" t="s">
        <v>36</v>
      </c>
      <c r="E35" s="8" t="s">
        <v>58</v>
      </c>
      <c r="F35" s="45"/>
      <c r="G35" s="45"/>
      <c r="H35" s="45"/>
      <c r="K35" s="40"/>
      <c r="L35" s="44"/>
      <c r="M35" s="44" t="s">
        <v>36</v>
      </c>
      <c r="N35" s="8" t="s">
        <v>58</v>
      </c>
      <c r="O35" s="45"/>
      <c r="P35" s="45"/>
      <c r="Q35" s="45"/>
    </row>
    <row r="36" spans="2:17" x14ac:dyDescent="0.25">
      <c r="B36" s="40"/>
      <c r="C36" s="41" t="s">
        <v>59</v>
      </c>
      <c r="D36" s="42" t="s">
        <v>60</v>
      </c>
      <c r="E36" s="42"/>
      <c r="F36" s="43">
        <f>SUM(F37:F42)</f>
        <v>0</v>
      </c>
      <c r="G36" s="43">
        <f>SUM(G37:G42)</f>
        <v>0</v>
      </c>
      <c r="H36" s="43">
        <f>SUM(H37:H42)</f>
        <v>0</v>
      </c>
      <c r="K36" s="40"/>
      <c r="L36" s="41" t="s">
        <v>59</v>
      </c>
      <c r="M36" s="42" t="s">
        <v>60</v>
      </c>
      <c r="N36" s="42"/>
      <c r="O36" s="43">
        <f>SUM(O37:O42)</f>
        <v>0</v>
      </c>
      <c r="P36" s="43">
        <f>SUM(P37:P42)</f>
        <v>0</v>
      </c>
      <c r="Q36" s="43">
        <f>SUM(Q37:Q42)</f>
        <v>0</v>
      </c>
    </row>
    <row r="37" spans="2:17" x14ac:dyDescent="0.25">
      <c r="B37" s="40"/>
      <c r="C37" s="44"/>
      <c r="D37" s="44" t="s">
        <v>26</v>
      </c>
      <c r="E37" s="8" t="s">
        <v>53</v>
      </c>
      <c r="F37" s="45"/>
      <c r="G37" s="45"/>
      <c r="H37" s="45"/>
      <c r="K37" s="40"/>
      <c r="L37" s="44"/>
      <c r="M37" s="44" t="s">
        <v>26</v>
      </c>
      <c r="N37" s="8" t="s">
        <v>53</v>
      </c>
      <c r="O37" s="45"/>
      <c r="P37" s="45"/>
      <c r="Q37" s="45"/>
    </row>
    <row r="38" spans="2:17" x14ac:dyDescent="0.25">
      <c r="B38" s="40"/>
      <c r="C38" s="44"/>
      <c r="D38" s="44" t="s">
        <v>28</v>
      </c>
      <c r="E38" s="8" t="s">
        <v>61</v>
      </c>
      <c r="F38" s="45"/>
      <c r="G38" s="45"/>
      <c r="H38" s="45"/>
      <c r="K38" s="40"/>
      <c r="L38" s="44"/>
      <c r="M38" s="44" t="s">
        <v>28</v>
      </c>
      <c r="N38" s="8" t="s">
        <v>61</v>
      </c>
      <c r="O38" s="45"/>
      <c r="P38" s="45"/>
      <c r="Q38" s="45"/>
    </row>
    <row r="39" spans="2:17" x14ac:dyDescent="0.25">
      <c r="B39" s="40"/>
      <c r="C39" s="44"/>
      <c r="D39" s="44" t="s">
        <v>30</v>
      </c>
      <c r="E39" s="8" t="s">
        <v>55</v>
      </c>
      <c r="F39" s="45"/>
      <c r="G39" s="45"/>
      <c r="H39" s="45"/>
      <c r="K39" s="40"/>
      <c r="L39" s="44"/>
      <c r="M39" s="44" t="s">
        <v>30</v>
      </c>
      <c r="N39" s="8" t="s">
        <v>55</v>
      </c>
      <c r="O39" s="45"/>
      <c r="P39" s="45"/>
      <c r="Q39" s="45"/>
    </row>
    <row r="40" spans="2:17" x14ac:dyDescent="0.25">
      <c r="B40" s="40"/>
      <c r="C40" s="44"/>
      <c r="D40" s="44" t="s">
        <v>32</v>
      </c>
      <c r="E40" s="8" t="s">
        <v>56</v>
      </c>
      <c r="F40" s="45"/>
      <c r="G40" s="45"/>
      <c r="H40" s="45"/>
      <c r="K40" s="40"/>
      <c r="L40" s="44"/>
      <c r="M40" s="44" t="s">
        <v>32</v>
      </c>
      <c r="N40" s="8" t="s">
        <v>56</v>
      </c>
      <c r="O40" s="45"/>
      <c r="P40" s="45"/>
      <c r="Q40" s="45"/>
    </row>
    <row r="41" spans="2:17" x14ac:dyDescent="0.25">
      <c r="B41" s="40"/>
      <c r="C41" s="44"/>
      <c r="D41" s="44" t="s">
        <v>34</v>
      </c>
      <c r="E41" s="8" t="s">
        <v>57</v>
      </c>
      <c r="F41" s="45"/>
      <c r="G41" s="45"/>
      <c r="H41" s="45"/>
      <c r="K41" s="40"/>
      <c r="L41" s="44"/>
      <c r="M41" s="44" t="s">
        <v>34</v>
      </c>
      <c r="N41" s="8" t="s">
        <v>57</v>
      </c>
      <c r="O41" s="45"/>
      <c r="P41" s="45"/>
      <c r="Q41" s="45"/>
    </row>
    <row r="42" spans="2:17" x14ac:dyDescent="0.25">
      <c r="B42" s="40"/>
      <c r="C42" s="44"/>
      <c r="D42" s="44" t="s">
        <v>36</v>
      </c>
      <c r="E42" s="8" t="s">
        <v>58</v>
      </c>
      <c r="F42" s="45"/>
      <c r="G42" s="45"/>
      <c r="H42" s="45"/>
      <c r="K42" s="40"/>
      <c r="L42" s="44"/>
      <c r="M42" s="44" t="s">
        <v>36</v>
      </c>
      <c r="N42" s="8" t="s">
        <v>58</v>
      </c>
      <c r="O42" s="45"/>
      <c r="P42" s="45"/>
      <c r="Q42" s="45"/>
    </row>
    <row r="43" spans="2:17" x14ac:dyDescent="0.25">
      <c r="B43" s="40"/>
      <c r="C43" s="41" t="s">
        <v>62</v>
      </c>
      <c r="D43" s="42" t="s">
        <v>63</v>
      </c>
      <c r="E43" s="42"/>
      <c r="F43" s="45"/>
      <c r="G43" s="46"/>
      <c r="H43" s="46"/>
      <c r="K43" s="40"/>
      <c r="L43" s="41" t="s">
        <v>62</v>
      </c>
      <c r="M43" s="42" t="s">
        <v>63</v>
      </c>
      <c r="N43" s="42"/>
      <c r="O43" s="46"/>
      <c r="P43" s="46"/>
      <c r="Q43" s="46"/>
    </row>
    <row r="44" spans="2:17" x14ac:dyDescent="0.25">
      <c r="B44" s="40"/>
      <c r="C44" s="41" t="s">
        <v>64</v>
      </c>
      <c r="D44" s="42" t="s">
        <v>65</v>
      </c>
      <c r="E44" s="42"/>
      <c r="F44" s="45"/>
      <c r="G44" s="46"/>
      <c r="H44" s="46"/>
      <c r="K44" s="40"/>
      <c r="L44" s="41" t="s">
        <v>64</v>
      </c>
      <c r="M44" s="42" t="s">
        <v>65</v>
      </c>
      <c r="N44" s="42"/>
      <c r="O44" s="46"/>
      <c r="P44" s="46"/>
      <c r="Q44" s="46"/>
    </row>
    <row r="45" spans="2:17" x14ac:dyDescent="0.25">
      <c r="B45" s="40"/>
      <c r="C45" s="44"/>
      <c r="D45" s="44"/>
      <c r="F45" s="45"/>
      <c r="G45" s="45"/>
      <c r="H45" s="45"/>
      <c r="K45" s="40"/>
      <c r="L45" s="44"/>
      <c r="M45" s="44"/>
      <c r="O45" s="45"/>
      <c r="P45" s="45"/>
      <c r="Q45" s="45"/>
    </row>
    <row r="46" spans="2:17" x14ac:dyDescent="0.25">
      <c r="B46" s="36" t="s">
        <v>66</v>
      </c>
      <c r="C46" s="37" t="s">
        <v>67</v>
      </c>
      <c r="D46" s="38"/>
      <c r="E46" s="37"/>
      <c r="F46" s="39">
        <f>+F47+F48+F55+F65+F79+F80+F72</f>
        <v>0</v>
      </c>
      <c r="G46" s="39">
        <f>+G47+G48+G55+G65+G79+G80+G72</f>
        <v>0</v>
      </c>
      <c r="H46" s="39">
        <f>+H47+H48+H55+H65+H79+H80+H72</f>
        <v>0</v>
      </c>
      <c r="K46" s="36" t="s">
        <v>66</v>
      </c>
      <c r="L46" s="37" t="s">
        <v>67</v>
      </c>
      <c r="M46" s="38"/>
      <c r="N46" s="37"/>
      <c r="O46" s="39">
        <f>+O47+O48+O55+O65+O79+O80+O72</f>
        <v>0</v>
      </c>
      <c r="P46" s="39">
        <f>+P47+P48+P55+P65+P79+P80+P72</f>
        <v>0</v>
      </c>
      <c r="Q46" s="39">
        <f>+Q47+Q48+Q55+Q65+Q79+Q80+Q72</f>
        <v>0</v>
      </c>
    </row>
    <row r="47" spans="2:17" x14ac:dyDescent="0.25">
      <c r="B47" s="40"/>
      <c r="C47" s="41" t="s">
        <v>24</v>
      </c>
      <c r="D47" s="42" t="s">
        <v>68</v>
      </c>
      <c r="E47" s="42"/>
      <c r="F47" s="46"/>
      <c r="G47" s="46"/>
      <c r="H47" s="46"/>
      <c r="K47" s="40"/>
      <c r="L47" s="41" t="s">
        <v>24</v>
      </c>
      <c r="M47" s="42" t="s">
        <v>68</v>
      </c>
      <c r="N47" s="42"/>
      <c r="O47" s="46"/>
      <c r="P47" s="46"/>
      <c r="Q47" s="46"/>
    </row>
    <row r="48" spans="2:17" x14ac:dyDescent="0.25">
      <c r="B48" s="40"/>
      <c r="C48" s="41" t="s">
        <v>42</v>
      </c>
      <c r="D48" s="42" t="s">
        <v>69</v>
      </c>
      <c r="E48" s="42"/>
      <c r="F48" s="43">
        <f>SUM(F49:F54)</f>
        <v>0</v>
      </c>
      <c r="G48" s="43">
        <f>SUM(G49:G54)</f>
        <v>0</v>
      </c>
      <c r="H48" s="43">
        <f>SUM(H49:H54)</f>
        <v>0</v>
      </c>
      <c r="K48" s="40"/>
      <c r="L48" s="41" t="s">
        <v>42</v>
      </c>
      <c r="M48" s="42" t="s">
        <v>69</v>
      </c>
      <c r="N48" s="42"/>
      <c r="O48" s="43">
        <f>SUM(O49:O54)</f>
        <v>0</v>
      </c>
      <c r="P48" s="43">
        <f>SUM(P49:P54)</f>
        <v>0</v>
      </c>
      <c r="Q48" s="43">
        <f>SUM(Q49:Q54)</f>
        <v>0</v>
      </c>
    </row>
    <row r="49" spans="2:17" x14ac:dyDescent="0.25">
      <c r="B49" s="40"/>
      <c r="C49" s="44"/>
      <c r="D49" s="44" t="s">
        <v>26</v>
      </c>
      <c r="E49" s="8" t="s">
        <v>70</v>
      </c>
      <c r="F49" s="45"/>
      <c r="G49" s="45"/>
      <c r="H49" s="45"/>
      <c r="K49" s="40"/>
      <c r="L49" s="44"/>
      <c r="M49" s="44" t="s">
        <v>26</v>
      </c>
      <c r="N49" s="8" t="s">
        <v>70</v>
      </c>
      <c r="O49" s="45"/>
      <c r="P49" s="45"/>
      <c r="Q49" s="45"/>
    </row>
    <row r="50" spans="2:17" x14ac:dyDescent="0.25">
      <c r="B50" s="40"/>
      <c r="C50" s="44"/>
      <c r="D50" s="44" t="s">
        <v>28</v>
      </c>
      <c r="E50" s="8" t="s">
        <v>71</v>
      </c>
      <c r="F50" s="45"/>
      <c r="G50" s="45"/>
      <c r="H50" s="45"/>
      <c r="K50" s="40"/>
      <c r="L50" s="44"/>
      <c r="M50" s="44" t="s">
        <v>28</v>
      </c>
      <c r="N50" s="8" t="s">
        <v>71</v>
      </c>
      <c r="O50" s="45"/>
      <c r="P50" s="45"/>
      <c r="Q50" s="45"/>
    </row>
    <row r="51" spans="2:17" x14ac:dyDescent="0.25">
      <c r="B51" s="40"/>
      <c r="C51" s="44"/>
      <c r="D51" s="44" t="s">
        <v>30</v>
      </c>
      <c r="E51" s="8" t="s">
        <v>72</v>
      </c>
      <c r="F51" s="45"/>
      <c r="G51" s="45"/>
      <c r="H51" s="45"/>
      <c r="K51" s="40"/>
      <c r="L51" s="44"/>
      <c r="M51" s="44" t="s">
        <v>30</v>
      </c>
      <c r="N51" s="8" t="s">
        <v>72</v>
      </c>
      <c r="O51" s="45"/>
      <c r="P51" s="45"/>
      <c r="Q51" s="45"/>
    </row>
    <row r="52" spans="2:17" x14ac:dyDescent="0.25">
      <c r="B52" s="40"/>
      <c r="C52" s="44"/>
      <c r="D52" s="44" t="s">
        <v>32</v>
      </c>
      <c r="E52" s="8" t="s">
        <v>73</v>
      </c>
      <c r="F52" s="45"/>
      <c r="G52" s="45"/>
      <c r="H52" s="45"/>
      <c r="K52" s="40"/>
      <c r="L52" s="44"/>
      <c r="M52" s="44" t="s">
        <v>32</v>
      </c>
      <c r="N52" s="8" t="s">
        <v>73</v>
      </c>
      <c r="O52" s="45"/>
      <c r="P52" s="45"/>
      <c r="Q52" s="45"/>
    </row>
    <row r="53" spans="2:17" x14ac:dyDescent="0.25">
      <c r="B53" s="40"/>
      <c r="C53" s="44"/>
      <c r="D53" s="44" t="s">
        <v>34</v>
      </c>
      <c r="E53" s="8" t="s">
        <v>74</v>
      </c>
      <c r="F53" s="45"/>
      <c r="G53" s="45"/>
      <c r="H53" s="45"/>
      <c r="K53" s="40"/>
      <c r="L53" s="44"/>
      <c r="M53" s="44" t="s">
        <v>34</v>
      </c>
      <c r="N53" s="8" t="s">
        <v>74</v>
      </c>
      <c r="O53" s="45"/>
      <c r="P53" s="45"/>
      <c r="Q53" s="45"/>
    </row>
    <row r="54" spans="2:17" x14ac:dyDescent="0.25">
      <c r="B54" s="40"/>
      <c r="C54" s="44"/>
      <c r="D54" s="44" t="s">
        <v>36</v>
      </c>
      <c r="E54" s="8" t="s">
        <v>75</v>
      </c>
      <c r="F54" s="45"/>
      <c r="G54" s="45"/>
      <c r="H54" s="45"/>
      <c r="K54" s="40"/>
      <c r="L54" s="44"/>
      <c r="M54" s="44" t="s">
        <v>36</v>
      </c>
      <c r="N54" s="8" t="s">
        <v>75</v>
      </c>
      <c r="O54" s="45"/>
      <c r="P54" s="45"/>
      <c r="Q54" s="45"/>
    </row>
    <row r="55" spans="2:17" x14ac:dyDescent="0.25">
      <c r="B55" s="40"/>
      <c r="C55" s="41" t="s">
        <v>47</v>
      </c>
      <c r="D55" s="42" t="s">
        <v>76</v>
      </c>
      <c r="E55" s="42"/>
      <c r="F55" s="43">
        <f>F56+SUM(F59:F64)</f>
        <v>0</v>
      </c>
      <c r="G55" s="43">
        <f>G56+SUM(G59:G64)</f>
        <v>0</v>
      </c>
      <c r="H55" s="43">
        <f>H56+SUM(H59:H64)</f>
        <v>0</v>
      </c>
      <c r="K55" s="40"/>
      <c r="L55" s="41" t="s">
        <v>47</v>
      </c>
      <c r="M55" s="42" t="s">
        <v>76</v>
      </c>
      <c r="N55" s="42"/>
      <c r="O55" s="43">
        <f>O56+SUM(O59:O64)</f>
        <v>0</v>
      </c>
      <c r="P55" s="43">
        <f>P56+SUM(P59:P64)</f>
        <v>0</v>
      </c>
      <c r="Q55" s="43">
        <f>Q56+SUM(Q59:Q64)</f>
        <v>0</v>
      </c>
    </row>
    <row r="56" spans="2:17" x14ac:dyDescent="0.25">
      <c r="B56" s="40"/>
      <c r="C56" s="44"/>
      <c r="D56" s="44" t="s">
        <v>26</v>
      </c>
      <c r="E56" s="8" t="s">
        <v>77</v>
      </c>
      <c r="F56" s="47">
        <f>SUM(F57:F58)</f>
        <v>0</v>
      </c>
      <c r="G56" s="47">
        <f>SUM(G57:G58)</f>
        <v>0</v>
      </c>
      <c r="H56" s="47">
        <f>SUM(H57:H58)</f>
        <v>0</v>
      </c>
      <c r="K56" s="40"/>
      <c r="L56" s="44"/>
      <c r="M56" s="44" t="s">
        <v>26</v>
      </c>
      <c r="N56" s="8" t="s">
        <v>77</v>
      </c>
      <c r="O56" s="47">
        <f>SUM(O57:O58)</f>
        <v>0</v>
      </c>
      <c r="P56" s="47">
        <f>SUM(P57:P58)</f>
        <v>0</v>
      </c>
      <c r="Q56" s="47">
        <f>SUM(Q57:Q58)</f>
        <v>0</v>
      </c>
    </row>
    <row r="57" spans="2:17" s="48" customFormat="1" ht="12.75" x14ac:dyDescent="0.2">
      <c r="B57" s="49"/>
      <c r="C57" s="50"/>
      <c r="D57" s="51" t="s">
        <v>78</v>
      </c>
      <c r="F57" s="52"/>
      <c r="G57" s="52"/>
      <c r="H57" s="52"/>
      <c r="K57" s="49"/>
      <c r="L57" s="50"/>
      <c r="M57" s="51" t="s">
        <v>78</v>
      </c>
      <c r="O57" s="52"/>
      <c r="P57" s="52"/>
      <c r="Q57" s="52"/>
    </row>
    <row r="58" spans="2:17" s="48" customFormat="1" ht="12.75" x14ac:dyDescent="0.2">
      <c r="B58" s="49"/>
      <c r="C58" s="50"/>
      <c r="D58" s="51" t="s">
        <v>79</v>
      </c>
      <c r="F58" s="52"/>
      <c r="G58" s="52"/>
      <c r="H58" s="52"/>
      <c r="K58" s="49"/>
      <c r="L58" s="50"/>
      <c r="M58" s="51" t="s">
        <v>79</v>
      </c>
      <c r="O58" s="52"/>
      <c r="P58" s="52"/>
      <c r="Q58" s="52"/>
    </row>
    <row r="59" spans="2:17" x14ac:dyDescent="0.25">
      <c r="B59" s="40"/>
      <c r="C59" s="44"/>
      <c r="D59" s="44" t="s">
        <v>28</v>
      </c>
      <c r="E59" s="8" t="s">
        <v>80</v>
      </c>
      <c r="F59" s="45"/>
      <c r="G59" s="45"/>
      <c r="H59" s="45"/>
      <c r="K59" s="40"/>
      <c r="L59" s="44"/>
      <c r="M59" s="44" t="s">
        <v>28</v>
      </c>
      <c r="N59" s="8" t="s">
        <v>80</v>
      </c>
      <c r="O59" s="45"/>
      <c r="P59" s="45"/>
      <c r="Q59" s="45"/>
    </row>
    <row r="60" spans="2:17" x14ac:dyDescent="0.25">
      <c r="B60" s="40"/>
      <c r="C60" s="44"/>
      <c r="D60" s="44" t="s">
        <v>30</v>
      </c>
      <c r="E60" s="8" t="s">
        <v>81</v>
      </c>
      <c r="F60" s="45"/>
      <c r="G60" s="45"/>
      <c r="H60" s="45"/>
      <c r="K60" s="40"/>
      <c r="L60" s="44"/>
      <c r="M60" s="44" t="s">
        <v>30</v>
      </c>
      <c r="N60" s="8" t="s">
        <v>81</v>
      </c>
      <c r="O60" s="45"/>
      <c r="P60" s="45"/>
      <c r="Q60" s="45"/>
    </row>
    <row r="61" spans="2:17" x14ac:dyDescent="0.25">
      <c r="B61" s="40"/>
      <c r="C61" s="44"/>
      <c r="D61" s="44" t="s">
        <v>32</v>
      </c>
      <c r="E61" s="8" t="s">
        <v>82</v>
      </c>
      <c r="F61" s="45"/>
      <c r="G61" s="45"/>
      <c r="H61" s="45"/>
      <c r="K61" s="40"/>
      <c r="L61" s="44"/>
      <c r="M61" s="44" t="s">
        <v>32</v>
      </c>
      <c r="N61" s="8" t="s">
        <v>82</v>
      </c>
      <c r="O61" s="45"/>
      <c r="P61" s="45"/>
      <c r="Q61" s="45"/>
    </row>
    <row r="62" spans="2:17" x14ac:dyDescent="0.25">
      <c r="B62" s="40"/>
      <c r="C62" s="44"/>
      <c r="D62" s="44" t="s">
        <v>34</v>
      </c>
      <c r="E62" s="8" t="s">
        <v>83</v>
      </c>
      <c r="F62" s="45"/>
      <c r="G62" s="45"/>
      <c r="H62" s="45"/>
      <c r="K62" s="40"/>
      <c r="L62" s="44"/>
      <c r="M62" s="44" t="s">
        <v>34</v>
      </c>
      <c r="N62" s="8" t="s">
        <v>83</v>
      </c>
      <c r="O62" s="45"/>
      <c r="P62" s="45"/>
      <c r="Q62" s="45"/>
    </row>
    <row r="63" spans="2:17" x14ac:dyDescent="0.25">
      <c r="B63" s="40"/>
      <c r="C63" s="44"/>
      <c r="D63" s="44" t="s">
        <v>36</v>
      </c>
      <c r="E63" s="8" t="s">
        <v>84</v>
      </c>
      <c r="F63" s="45"/>
      <c r="G63" s="45"/>
      <c r="H63" s="45"/>
      <c r="K63" s="40"/>
      <c r="L63" s="44"/>
      <c r="M63" s="44" t="s">
        <v>36</v>
      </c>
      <c r="N63" s="8" t="s">
        <v>84</v>
      </c>
      <c r="O63" s="45"/>
      <c r="P63" s="45"/>
      <c r="Q63" s="45"/>
    </row>
    <row r="64" spans="2:17" x14ac:dyDescent="0.25">
      <c r="B64" s="40"/>
      <c r="C64" s="44"/>
      <c r="D64" s="44" t="s">
        <v>38</v>
      </c>
      <c r="E64" s="8" t="s">
        <v>85</v>
      </c>
      <c r="F64" s="45"/>
      <c r="G64" s="45"/>
      <c r="H64" s="45"/>
      <c r="K64" s="40"/>
      <c r="L64" s="44"/>
      <c r="M64" s="44" t="s">
        <v>38</v>
      </c>
      <c r="N64" s="8" t="s">
        <v>85</v>
      </c>
      <c r="O64" s="45"/>
      <c r="P64" s="45"/>
      <c r="Q64" s="45"/>
    </row>
    <row r="65" spans="2:17" x14ac:dyDescent="0.25">
      <c r="B65" s="40"/>
      <c r="C65" s="41" t="s">
        <v>51</v>
      </c>
      <c r="D65" s="42" t="s">
        <v>86</v>
      </c>
      <c r="E65" s="42"/>
      <c r="F65" s="43">
        <f>SUM(F66:F71)</f>
        <v>0</v>
      </c>
      <c r="G65" s="43">
        <f>SUM(G66:G71)</f>
        <v>0</v>
      </c>
      <c r="H65" s="43">
        <f>SUM(H66:H71)</f>
        <v>0</v>
      </c>
      <c r="K65" s="40"/>
      <c r="L65" s="41" t="s">
        <v>51</v>
      </c>
      <c r="M65" s="42" t="s">
        <v>86</v>
      </c>
      <c r="N65" s="42"/>
      <c r="O65" s="43">
        <f>SUM(O66:O71)</f>
        <v>0</v>
      </c>
      <c r="P65" s="43">
        <f>SUM(P66:P71)</f>
        <v>0</v>
      </c>
      <c r="Q65" s="43">
        <f>SUM(Q66:Q71)</f>
        <v>0</v>
      </c>
    </row>
    <row r="66" spans="2:17" x14ac:dyDescent="0.25">
      <c r="B66" s="40"/>
      <c r="C66" s="44"/>
      <c r="D66" s="44" t="s">
        <v>26</v>
      </c>
      <c r="E66" s="8" t="s">
        <v>53</v>
      </c>
      <c r="F66" s="45"/>
      <c r="G66" s="45"/>
      <c r="H66" s="45"/>
      <c r="K66" s="40"/>
      <c r="L66" s="44"/>
      <c r="M66" s="44" t="s">
        <v>26</v>
      </c>
      <c r="N66" s="8" t="s">
        <v>53</v>
      </c>
      <c r="O66" s="45"/>
      <c r="P66" s="45"/>
      <c r="Q66" s="45"/>
    </row>
    <row r="67" spans="2:17" x14ac:dyDescent="0.25">
      <c r="B67" s="40"/>
      <c r="C67" s="44"/>
      <c r="D67" s="44" t="s">
        <v>28</v>
      </c>
      <c r="E67" s="8" t="s">
        <v>87</v>
      </c>
      <c r="F67" s="45"/>
      <c r="G67" s="45"/>
      <c r="H67" s="45"/>
      <c r="K67" s="40"/>
      <c r="L67" s="44"/>
      <c r="M67" s="44" t="s">
        <v>28</v>
      </c>
      <c r="N67" s="8" t="s">
        <v>87</v>
      </c>
      <c r="O67" s="45"/>
      <c r="P67" s="45"/>
      <c r="Q67" s="45"/>
    </row>
    <row r="68" spans="2:17" x14ac:dyDescent="0.25">
      <c r="B68" s="40"/>
      <c r="C68" s="44"/>
      <c r="D68" s="44" t="s">
        <v>30</v>
      </c>
      <c r="E68" s="8" t="s">
        <v>55</v>
      </c>
      <c r="F68" s="45"/>
      <c r="G68" s="45"/>
      <c r="H68" s="45"/>
      <c r="K68" s="40"/>
      <c r="L68" s="44"/>
      <c r="M68" s="44" t="s">
        <v>30</v>
      </c>
      <c r="N68" s="8" t="s">
        <v>55</v>
      </c>
      <c r="O68" s="45"/>
      <c r="P68" s="45"/>
      <c r="Q68" s="45"/>
    </row>
    <row r="69" spans="2:17" x14ac:dyDescent="0.25">
      <c r="B69" s="40"/>
      <c r="C69" s="44"/>
      <c r="D69" s="44" t="s">
        <v>32</v>
      </c>
      <c r="E69" s="8" t="s">
        <v>56</v>
      </c>
      <c r="F69" s="45"/>
      <c r="G69" s="45"/>
      <c r="H69" s="45"/>
      <c r="K69" s="40"/>
      <c r="L69" s="44"/>
      <c r="M69" s="44" t="s">
        <v>32</v>
      </c>
      <c r="N69" s="8" t="s">
        <v>56</v>
      </c>
      <c r="O69" s="45"/>
      <c r="P69" s="45"/>
      <c r="Q69" s="45"/>
    </row>
    <row r="70" spans="2:17" x14ac:dyDescent="0.25">
      <c r="B70" s="40"/>
      <c r="C70" s="44"/>
      <c r="D70" s="44" t="s">
        <v>34</v>
      </c>
      <c r="E70" s="8" t="s">
        <v>57</v>
      </c>
      <c r="F70" s="45"/>
      <c r="G70" s="45"/>
      <c r="H70" s="45"/>
      <c r="K70" s="40"/>
      <c r="L70" s="44"/>
      <c r="M70" s="44" t="s">
        <v>34</v>
      </c>
      <c r="N70" s="8" t="s">
        <v>57</v>
      </c>
      <c r="O70" s="45"/>
      <c r="P70" s="45"/>
      <c r="Q70" s="45"/>
    </row>
    <row r="71" spans="2:17" x14ac:dyDescent="0.25">
      <c r="B71" s="40"/>
      <c r="C71" s="44"/>
      <c r="D71" s="44" t="s">
        <v>36</v>
      </c>
      <c r="E71" s="8" t="s">
        <v>58</v>
      </c>
      <c r="F71" s="45"/>
      <c r="G71" s="45"/>
      <c r="H71" s="45"/>
      <c r="K71" s="40"/>
      <c r="L71" s="44"/>
      <c r="M71" s="44" t="s">
        <v>36</v>
      </c>
      <c r="N71" s="8" t="s">
        <v>58</v>
      </c>
      <c r="O71" s="45"/>
      <c r="P71" s="45"/>
      <c r="Q71" s="45"/>
    </row>
    <row r="72" spans="2:17" x14ac:dyDescent="0.25">
      <c r="B72" s="40"/>
      <c r="C72" s="41" t="s">
        <v>59</v>
      </c>
      <c r="D72" s="42" t="s">
        <v>88</v>
      </c>
      <c r="E72" s="42"/>
      <c r="F72" s="43">
        <f>SUM(F73:F78)</f>
        <v>0</v>
      </c>
      <c r="G72" s="43">
        <f>SUM(G73:G78)</f>
        <v>0</v>
      </c>
      <c r="H72" s="43">
        <f>SUM(H73:H78)</f>
        <v>0</v>
      </c>
      <c r="K72" s="40"/>
      <c r="L72" s="41" t="s">
        <v>59</v>
      </c>
      <c r="M72" s="42" t="s">
        <v>88</v>
      </c>
      <c r="N72" s="42"/>
      <c r="O72" s="43">
        <f>SUM(O73:O78)</f>
        <v>0</v>
      </c>
      <c r="P72" s="43">
        <f>SUM(P73:P78)</f>
        <v>0</v>
      </c>
      <c r="Q72" s="43">
        <f>SUM(Q73:Q78)</f>
        <v>0</v>
      </c>
    </row>
    <row r="73" spans="2:17" x14ac:dyDescent="0.25">
      <c r="B73" s="40"/>
      <c r="C73" s="44"/>
      <c r="D73" s="44" t="s">
        <v>26</v>
      </c>
      <c r="E73" s="8" t="s">
        <v>53</v>
      </c>
      <c r="F73" s="45"/>
      <c r="G73" s="45"/>
      <c r="H73" s="45"/>
      <c r="K73" s="40"/>
      <c r="L73" s="44"/>
      <c r="M73" s="44" t="s">
        <v>26</v>
      </c>
      <c r="N73" s="8" t="s">
        <v>53</v>
      </c>
      <c r="O73" s="45"/>
      <c r="P73" s="45"/>
      <c r="Q73" s="45"/>
    </row>
    <row r="74" spans="2:17" x14ac:dyDescent="0.25">
      <c r="B74" s="40"/>
      <c r="C74" s="44"/>
      <c r="D74" s="44" t="s">
        <v>28</v>
      </c>
      <c r="E74" s="8" t="s">
        <v>87</v>
      </c>
      <c r="F74" s="45"/>
      <c r="G74" s="45"/>
      <c r="H74" s="45"/>
      <c r="K74" s="40"/>
      <c r="L74" s="44"/>
      <c r="M74" s="44" t="s">
        <v>28</v>
      </c>
      <c r="N74" s="8" t="s">
        <v>87</v>
      </c>
      <c r="O74" s="45"/>
      <c r="P74" s="45"/>
      <c r="Q74" s="45"/>
    </row>
    <row r="75" spans="2:17" x14ac:dyDescent="0.25">
      <c r="B75" s="40"/>
      <c r="C75" s="44"/>
      <c r="D75" s="44" t="s">
        <v>30</v>
      </c>
      <c r="E75" s="8" t="s">
        <v>55</v>
      </c>
      <c r="F75" s="45"/>
      <c r="G75" s="45"/>
      <c r="H75" s="45"/>
      <c r="K75" s="40"/>
      <c r="L75" s="44"/>
      <c r="M75" s="44" t="s">
        <v>30</v>
      </c>
      <c r="N75" s="8" t="s">
        <v>55</v>
      </c>
      <c r="O75" s="45"/>
      <c r="P75" s="45"/>
      <c r="Q75" s="45"/>
    </row>
    <row r="76" spans="2:17" x14ac:dyDescent="0.25">
      <c r="B76" s="40"/>
      <c r="C76" s="44"/>
      <c r="D76" s="44" t="s">
        <v>32</v>
      </c>
      <c r="E76" s="8" t="s">
        <v>56</v>
      </c>
      <c r="F76" s="45"/>
      <c r="G76" s="45"/>
      <c r="H76" s="45"/>
      <c r="K76" s="40"/>
      <c r="L76" s="44"/>
      <c r="M76" s="44" t="s">
        <v>32</v>
      </c>
      <c r="N76" s="8" t="s">
        <v>56</v>
      </c>
      <c r="O76" s="45"/>
      <c r="P76" s="45"/>
      <c r="Q76" s="45"/>
    </row>
    <row r="77" spans="2:17" x14ac:dyDescent="0.25">
      <c r="B77" s="40"/>
      <c r="C77" s="44"/>
      <c r="D77" s="44" t="s">
        <v>34</v>
      </c>
      <c r="E77" s="8" t="s">
        <v>57</v>
      </c>
      <c r="F77" s="45"/>
      <c r="G77" s="45"/>
      <c r="H77" s="45"/>
      <c r="K77" s="40"/>
      <c r="L77" s="44"/>
      <c r="M77" s="44" t="s">
        <v>34</v>
      </c>
      <c r="N77" s="8" t="s">
        <v>57</v>
      </c>
      <c r="O77" s="45"/>
      <c r="P77" s="45"/>
      <c r="Q77" s="45"/>
    </row>
    <row r="78" spans="2:17" x14ac:dyDescent="0.25">
      <c r="B78" s="40"/>
      <c r="C78" s="44"/>
      <c r="D78" s="44" t="s">
        <v>36</v>
      </c>
      <c r="E78" s="8" t="s">
        <v>58</v>
      </c>
      <c r="F78" s="45"/>
      <c r="G78" s="45"/>
      <c r="H78" s="45"/>
      <c r="K78" s="40"/>
      <c r="L78" s="44"/>
      <c r="M78" s="44" t="s">
        <v>36</v>
      </c>
      <c r="N78" s="8" t="s">
        <v>58</v>
      </c>
      <c r="O78" s="45"/>
      <c r="P78" s="45"/>
      <c r="Q78" s="45"/>
    </row>
    <row r="79" spans="2:17" x14ac:dyDescent="0.25">
      <c r="B79" s="40"/>
      <c r="C79" s="41" t="s">
        <v>62</v>
      </c>
      <c r="D79" s="42" t="s">
        <v>89</v>
      </c>
      <c r="E79" s="42"/>
      <c r="F79" s="46"/>
      <c r="G79" s="46"/>
      <c r="H79" s="46"/>
      <c r="K79" s="40"/>
      <c r="L79" s="41" t="s">
        <v>62</v>
      </c>
      <c r="M79" s="42" t="s">
        <v>89</v>
      </c>
      <c r="N79" s="42"/>
      <c r="O79" s="46"/>
      <c r="P79" s="46"/>
      <c r="Q79" s="46"/>
    </row>
    <row r="80" spans="2:17" x14ac:dyDescent="0.25">
      <c r="B80" s="40"/>
      <c r="C80" s="41" t="s">
        <v>64</v>
      </c>
      <c r="D80" s="42" t="s">
        <v>90</v>
      </c>
      <c r="E80" s="42"/>
      <c r="F80" s="43">
        <f>SUM(F81:F82)</f>
        <v>0</v>
      </c>
      <c r="G80" s="43">
        <f>SUM(G81:G82)</f>
        <v>0</v>
      </c>
      <c r="H80" s="43">
        <f>SUM(H81:H82)</f>
        <v>0</v>
      </c>
      <c r="K80" s="40"/>
      <c r="L80" s="41" t="s">
        <v>64</v>
      </c>
      <c r="M80" s="42" t="s">
        <v>90</v>
      </c>
      <c r="N80" s="42"/>
      <c r="O80" s="43">
        <f>SUM(O81:O82)</f>
        <v>0</v>
      </c>
      <c r="P80" s="43">
        <f>SUM(P81:P82)</f>
        <v>0</v>
      </c>
      <c r="Q80" s="43">
        <f>SUM(Q81:Q82)</f>
        <v>0</v>
      </c>
    </row>
    <row r="81" spans="2:17" x14ac:dyDescent="0.25">
      <c r="B81" s="40"/>
      <c r="C81" s="44"/>
      <c r="D81" s="44" t="s">
        <v>26</v>
      </c>
      <c r="E81" s="8" t="s">
        <v>91</v>
      </c>
      <c r="F81" s="45"/>
      <c r="G81" s="45"/>
      <c r="H81" s="45"/>
      <c r="K81" s="40"/>
      <c r="L81" s="44"/>
      <c r="M81" s="44" t="s">
        <v>26</v>
      </c>
      <c r="N81" s="8" t="s">
        <v>91</v>
      </c>
      <c r="O81" s="45"/>
      <c r="P81" s="45"/>
      <c r="Q81" s="45"/>
    </row>
    <row r="82" spans="2:17" x14ac:dyDescent="0.25">
      <c r="B82" s="40"/>
      <c r="C82" s="44"/>
      <c r="D82" s="44" t="s">
        <v>28</v>
      </c>
      <c r="E82" s="8" t="s">
        <v>92</v>
      </c>
      <c r="F82" s="45"/>
      <c r="G82" s="45"/>
      <c r="H82" s="45"/>
      <c r="K82" s="40"/>
      <c r="L82" s="44"/>
      <c r="M82" s="44" t="s">
        <v>28</v>
      </c>
      <c r="N82" s="8" t="s">
        <v>92</v>
      </c>
      <c r="O82" s="45"/>
      <c r="P82" s="45"/>
      <c r="Q82" s="45"/>
    </row>
    <row r="83" spans="2:17" x14ac:dyDescent="0.25">
      <c r="B83" s="53"/>
      <c r="C83" s="54"/>
      <c r="D83" s="54"/>
      <c r="E83" s="55"/>
      <c r="F83" s="56"/>
      <c r="G83" s="56"/>
      <c r="H83" s="56"/>
      <c r="K83" s="53"/>
      <c r="L83" s="54"/>
      <c r="M83" s="54"/>
      <c r="N83" s="55"/>
      <c r="O83" s="56"/>
      <c r="P83" s="56"/>
      <c r="Q83" s="56"/>
    </row>
    <row r="84" spans="2:17" ht="24.75" customHeight="1" x14ac:dyDescent="0.25">
      <c r="B84" s="57" t="s">
        <v>93</v>
      </c>
      <c r="C84" s="58"/>
      <c r="D84" s="58"/>
      <c r="E84" s="58"/>
      <c r="F84" s="59">
        <f>+F46+F12</f>
        <v>0</v>
      </c>
      <c r="G84" s="59">
        <f>+G46+G12</f>
        <v>0</v>
      </c>
      <c r="H84" s="59">
        <f>+H46+H12</f>
        <v>0</v>
      </c>
      <c r="K84" s="57" t="s">
        <v>93</v>
      </c>
      <c r="L84" s="58"/>
      <c r="M84" s="58"/>
      <c r="N84" s="58"/>
      <c r="O84" s="59">
        <f>+O46+O12</f>
        <v>0</v>
      </c>
      <c r="P84" s="59">
        <f>+P46+P12</f>
        <v>0</v>
      </c>
      <c r="Q84" s="59">
        <f>+Q46+Q12</f>
        <v>0</v>
      </c>
    </row>
    <row r="85" spans="2:17" x14ac:dyDescent="0.25">
      <c r="B85" s="44"/>
      <c r="C85" s="44"/>
      <c r="D85" s="44"/>
      <c r="E85" s="60"/>
      <c r="F85" s="61">
        <f>F84-F159</f>
        <v>0</v>
      </c>
      <c r="G85" s="61">
        <f>G84-G159</f>
        <v>0</v>
      </c>
      <c r="H85" s="61">
        <f>H84-H159</f>
        <v>0</v>
      </c>
      <c r="K85" s="44"/>
      <c r="L85" s="44"/>
      <c r="M85" s="44"/>
      <c r="N85" s="60"/>
      <c r="O85" s="61">
        <f>O84-O159</f>
        <v>0</v>
      </c>
      <c r="P85" s="61">
        <f>P84-P159</f>
        <v>0</v>
      </c>
      <c r="Q85" s="61">
        <f>Q84-Q159</f>
        <v>0</v>
      </c>
    </row>
    <row r="86" spans="2:17" x14ac:dyDescent="0.25">
      <c r="B86" s="44"/>
      <c r="C86" s="44"/>
      <c r="D86" s="44"/>
      <c r="E86" s="60"/>
      <c r="F86" s="61"/>
      <c r="G86" s="61"/>
      <c r="H86" s="61"/>
      <c r="K86" s="44"/>
      <c r="L86" s="44"/>
      <c r="M86" s="44"/>
      <c r="N86" s="60"/>
      <c r="O86" s="61"/>
      <c r="P86" s="61"/>
      <c r="Q86" s="61"/>
    </row>
    <row r="87" spans="2:17" x14ac:dyDescent="0.25">
      <c r="B87" s="44"/>
      <c r="C87" s="44"/>
      <c r="D87" s="44"/>
      <c r="E87" s="60"/>
      <c r="F87" s="61"/>
      <c r="G87" s="61"/>
      <c r="H87" s="61"/>
      <c r="K87" s="44"/>
      <c r="L87" s="44"/>
      <c r="M87" s="44"/>
      <c r="N87" s="60"/>
      <c r="O87" s="61"/>
      <c r="P87" s="61"/>
      <c r="Q87" s="61"/>
    </row>
    <row r="88" spans="2:17" x14ac:dyDescent="0.25">
      <c r="B88" s="62"/>
      <c r="C88" s="63"/>
      <c r="D88" s="63"/>
      <c r="E88" s="64"/>
      <c r="F88" s="65"/>
      <c r="G88" s="65"/>
      <c r="H88" s="65"/>
      <c r="K88" s="62"/>
      <c r="L88" s="63"/>
      <c r="M88" s="63"/>
      <c r="N88" s="64"/>
      <c r="O88" s="65"/>
      <c r="P88" s="65"/>
      <c r="Q88" s="65"/>
    </row>
    <row r="89" spans="2:17" x14ac:dyDescent="0.25">
      <c r="B89" s="30"/>
      <c r="C89" s="31"/>
      <c r="D89" s="31"/>
      <c r="E89" s="66" t="s">
        <v>94</v>
      </c>
      <c r="F89" s="65"/>
      <c r="G89" s="65"/>
      <c r="H89" s="65"/>
      <c r="K89" s="30"/>
      <c r="L89" s="31"/>
      <c r="M89" s="31"/>
      <c r="N89" s="66" t="s">
        <v>94</v>
      </c>
      <c r="O89" s="65"/>
      <c r="P89" s="65"/>
      <c r="Q89" s="65"/>
    </row>
    <row r="90" spans="2:17" x14ac:dyDescent="0.25">
      <c r="B90" s="32"/>
      <c r="C90" s="33"/>
      <c r="D90" s="33"/>
      <c r="E90" s="67"/>
      <c r="F90" s="65"/>
      <c r="G90" s="65"/>
      <c r="H90" s="65"/>
      <c r="K90" s="32"/>
      <c r="L90" s="33"/>
      <c r="M90" s="33"/>
      <c r="N90" s="67"/>
      <c r="O90" s="65"/>
      <c r="P90" s="65"/>
      <c r="Q90" s="65"/>
    </row>
    <row r="91" spans="2:17" x14ac:dyDescent="0.25">
      <c r="B91" s="68" t="s">
        <v>22</v>
      </c>
      <c r="C91" s="37" t="s">
        <v>95</v>
      </c>
      <c r="D91" s="37"/>
      <c r="E91" s="37"/>
      <c r="F91" s="39">
        <f>+F92+F110+F116</f>
        <v>0</v>
      </c>
      <c r="G91" s="39">
        <f>+G92+G110+G116</f>
        <v>0</v>
      </c>
      <c r="H91" s="39">
        <f>+H92+H110+H116</f>
        <v>0</v>
      </c>
      <c r="K91" s="68" t="s">
        <v>22</v>
      </c>
      <c r="L91" s="37" t="s">
        <v>95</v>
      </c>
      <c r="M91" s="37"/>
      <c r="N91" s="37"/>
      <c r="O91" s="39">
        <f>+O92+O110+O116</f>
        <v>0</v>
      </c>
      <c r="P91" s="39">
        <f>+P92+P110+P116</f>
        <v>0</v>
      </c>
      <c r="Q91" s="39">
        <f>+Q92+Q110+Q116</f>
        <v>0</v>
      </c>
    </row>
    <row r="92" spans="2:17" x14ac:dyDescent="0.25">
      <c r="B92" s="69" t="s">
        <v>96</v>
      </c>
      <c r="C92" s="42" t="s">
        <v>97</v>
      </c>
      <c r="D92" s="42"/>
      <c r="E92" s="42"/>
      <c r="F92" s="43">
        <f>+F93+F96+F97+F103+F107+F108+F109+F102+F106</f>
        <v>0</v>
      </c>
      <c r="G92" s="43">
        <f>+G93+G96+G97+G103+G107+G108+G109+G102+G106</f>
        <v>0</v>
      </c>
      <c r="H92" s="43">
        <f>+H93+H96+H97+H103+H107+H108+H109+H102+H106</f>
        <v>0</v>
      </c>
      <c r="K92" s="69" t="s">
        <v>96</v>
      </c>
      <c r="L92" s="42" t="s">
        <v>97</v>
      </c>
      <c r="M92" s="42"/>
      <c r="N92" s="42"/>
      <c r="O92" s="43">
        <f>+O93+O96+O97+O103+O107+O108+O109+O102+O106</f>
        <v>0</v>
      </c>
      <c r="P92" s="43">
        <f>+P93+P96+P97+P103+P107+P108+P109+P102+P106</f>
        <v>0</v>
      </c>
      <c r="Q92" s="43">
        <f>+Q93+Q96+Q97+Q103+Q107+Q108+Q109+Q102+Q106</f>
        <v>0</v>
      </c>
    </row>
    <row r="93" spans="2:17" x14ac:dyDescent="0.25">
      <c r="B93" s="70"/>
      <c r="C93" s="42" t="s">
        <v>98</v>
      </c>
      <c r="D93" s="42" t="s">
        <v>99</v>
      </c>
      <c r="E93" s="42"/>
      <c r="F93" s="43">
        <f>SUM(F94:F95)</f>
        <v>0</v>
      </c>
      <c r="G93" s="43">
        <f>SUM(G94:G95)</f>
        <v>0</v>
      </c>
      <c r="H93" s="43">
        <f>SUM(H94:H95)</f>
        <v>0</v>
      </c>
      <c r="K93" s="70"/>
      <c r="L93" s="42" t="s">
        <v>98</v>
      </c>
      <c r="M93" s="42" t="s">
        <v>99</v>
      </c>
      <c r="N93" s="42"/>
      <c r="O93" s="43">
        <f>SUM(O94:O95)</f>
        <v>0</v>
      </c>
      <c r="P93" s="43">
        <f>SUM(P94:P95)</f>
        <v>0</v>
      </c>
      <c r="Q93" s="43">
        <f>SUM(Q94:Q95)</f>
        <v>0</v>
      </c>
    </row>
    <row r="94" spans="2:17" x14ac:dyDescent="0.25">
      <c r="B94" s="70"/>
      <c r="D94" s="8" t="s">
        <v>26</v>
      </c>
      <c r="E94" s="8" t="s">
        <v>100</v>
      </c>
      <c r="F94" s="45"/>
      <c r="G94" s="45"/>
      <c r="H94" s="45"/>
      <c r="K94" s="70"/>
      <c r="M94" s="8" t="s">
        <v>26</v>
      </c>
      <c r="N94" s="8" t="s">
        <v>100</v>
      </c>
      <c r="O94" s="45"/>
      <c r="P94" s="45"/>
      <c r="Q94" s="45"/>
    </row>
    <row r="95" spans="2:17" x14ac:dyDescent="0.25">
      <c r="B95" s="70"/>
      <c r="D95" s="8" t="s">
        <v>28</v>
      </c>
      <c r="E95" s="8" t="s">
        <v>101</v>
      </c>
      <c r="F95" s="45"/>
      <c r="G95" s="45"/>
      <c r="H95" s="45"/>
      <c r="K95" s="70"/>
      <c r="M95" s="8" t="s">
        <v>28</v>
      </c>
      <c r="N95" s="8" t="s">
        <v>101</v>
      </c>
      <c r="O95" s="45"/>
      <c r="P95" s="45"/>
      <c r="Q95" s="45"/>
    </row>
    <row r="96" spans="2:17" x14ac:dyDescent="0.25">
      <c r="B96" s="70"/>
      <c r="C96" s="42" t="s">
        <v>102</v>
      </c>
      <c r="D96" s="42" t="s">
        <v>103</v>
      </c>
      <c r="E96" s="42"/>
      <c r="F96" s="46"/>
      <c r="G96" s="46"/>
      <c r="H96" s="46"/>
      <c r="K96" s="70"/>
      <c r="L96" s="42" t="s">
        <v>102</v>
      </c>
      <c r="M96" s="42" t="s">
        <v>103</v>
      </c>
      <c r="N96" s="42"/>
      <c r="O96" s="46"/>
      <c r="P96" s="46"/>
      <c r="Q96" s="46"/>
    </row>
    <row r="97" spans="2:17" x14ac:dyDescent="0.25">
      <c r="B97" s="70"/>
      <c r="C97" s="42" t="s">
        <v>47</v>
      </c>
      <c r="D97" s="42" t="s">
        <v>104</v>
      </c>
      <c r="E97" s="42"/>
      <c r="F97" s="43">
        <f>SUM(F98:F101)</f>
        <v>0</v>
      </c>
      <c r="G97" s="43">
        <f>SUM(G98:G101)</f>
        <v>0</v>
      </c>
      <c r="H97" s="43">
        <f>SUM(H98:H101)</f>
        <v>0</v>
      </c>
      <c r="K97" s="70"/>
      <c r="L97" s="42" t="s">
        <v>47</v>
      </c>
      <c r="M97" s="42" t="s">
        <v>104</v>
      </c>
      <c r="N97" s="42"/>
      <c r="O97" s="43">
        <f>SUM(O98:O101)</f>
        <v>0</v>
      </c>
      <c r="P97" s="43">
        <f>SUM(P98:P101)</f>
        <v>0</v>
      </c>
      <c r="Q97" s="43">
        <f>SUM(Q98:Q101)</f>
        <v>0</v>
      </c>
    </row>
    <row r="98" spans="2:17" x14ac:dyDescent="0.25">
      <c r="B98" s="70"/>
      <c r="D98" s="8" t="s">
        <v>26</v>
      </c>
      <c r="E98" s="8" t="s">
        <v>105</v>
      </c>
      <c r="F98" s="45"/>
      <c r="G98" s="45"/>
      <c r="H98" s="45"/>
      <c r="K98" s="70"/>
      <c r="M98" s="8" t="s">
        <v>26</v>
      </c>
      <c r="N98" s="8" t="s">
        <v>105</v>
      </c>
      <c r="O98" s="45"/>
      <c r="P98" s="45"/>
      <c r="Q98" s="45"/>
    </row>
    <row r="99" spans="2:17" x14ac:dyDescent="0.25">
      <c r="B99" s="70"/>
      <c r="D99" s="8" t="s">
        <v>28</v>
      </c>
      <c r="E99" s="8" t="s">
        <v>106</v>
      </c>
      <c r="F99" s="45"/>
      <c r="G99" s="45"/>
      <c r="H99" s="45"/>
      <c r="K99" s="70"/>
      <c r="M99" s="8" t="s">
        <v>28</v>
      </c>
      <c r="N99" s="8" t="s">
        <v>106</v>
      </c>
      <c r="O99" s="45"/>
      <c r="P99" s="45"/>
      <c r="Q99" s="45"/>
    </row>
    <row r="100" spans="2:17" x14ac:dyDescent="0.25">
      <c r="B100" s="70"/>
      <c r="D100" s="8" t="s">
        <v>30</v>
      </c>
      <c r="E100" s="8" t="s">
        <v>107</v>
      </c>
      <c r="F100" s="45"/>
      <c r="G100" s="45"/>
      <c r="H100" s="45"/>
      <c r="K100" s="70"/>
      <c r="M100" s="8" t="s">
        <v>30</v>
      </c>
      <c r="N100" s="8" t="s">
        <v>107</v>
      </c>
      <c r="O100" s="45"/>
      <c r="P100" s="45"/>
      <c r="Q100" s="45"/>
    </row>
    <row r="101" spans="2:17" x14ac:dyDescent="0.25">
      <c r="B101" s="70"/>
      <c r="D101" s="8" t="s">
        <v>32</v>
      </c>
      <c r="E101" s="8" t="s">
        <v>108</v>
      </c>
      <c r="F101" s="45"/>
      <c r="G101" s="45"/>
      <c r="H101" s="45"/>
      <c r="K101" s="70"/>
      <c r="M101" s="8" t="s">
        <v>32</v>
      </c>
      <c r="N101" s="8" t="s">
        <v>108</v>
      </c>
      <c r="O101" s="45"/>
      <c r="P101" s="45"/>
      <c r="Q101" s="45"/>
    </row>
    <row r="102" spans="2:17" x14ac:dyDescent="0.25">
      <c r="B102" s="70"/>
      <c r="C102" s="42" t="s">
        <v>51</v>
      </c>
      <c r="D102" s="42" t="s">
        <v>109</v>
      </c>
      <c r="E102" s="42"/>
      <c r="F102" s="46"/>
      <c r="G102" s="46"/>
      <c r="H102" s="46"/>
      <c r="K102" s="70"/>
      <c r="L102" s="42" t="s">
        <v>51</v>
      </c>
      <c r="M102" s="42" t="s">
        <v>109</v>
      </c>
      <c r="N102" s="42"/>
      <c r="O102" s="46"/>
      <c r="P102" s="46"/>
      <c r="Q102" s="46"/>
    </row>
    <row r="103" spans="2:17" x14ac:dyDescent="0.25">
      <c r="B103" s="70"/>
      <c r="C103" s="42" t="s">
        <v>59</v>
      </c>
      <c r="D103" s="42" t="s">
        <v>110</v>
      </c>
      <c r="E103" s="42"/>
      <c r="F103" s="43">
        <f>SUM(F104:F105)</f>
        <v>0</v>
      </c>
      <c r="G103" s="43">
        <f>SUM(G104:G105)</f>
        <v>0</v>
      </c>
      <c r="H103" s="43">
        <f>SUM(H104:H105)</f>
        <v>0</v>
      </c>
      <c r="K103" s="70"/>
      <c r="L103" s="42" t="s">
        <v>59</v>
      </c>
      <c r="M103" s="42" t="s">
        <v>110</v>
      </c>
      <c r="N103" s="42"/>
      <c r="O103" s="43">
        <f>SUM(O104:O105)</f>
        <v>0</v>
      </c>
      <c r="P103" s="43">
        <f>SUM(P104:P105)</f>
        <v>0</v>
      </c>
      <c r="Q103" s="43">
        <f>SUM(Q104:Q105)</f>
        <v>0</v>
      </c>
    </row>
    <row r="104" spans="2:17" x14ac:dyDescent="0.25">
      <c r="B104" s="70"/>
      <c r="D104" s="8" t="s">
        <v>26</v>
      </c>
      <c r="E104" s="8" t="s">
        <v>111</v>
      </c>
      <c r="F104" s="45"/>
      <c r="G104" s="45"/>
      <c r="H104" s="45"/>
      <c r="K104" s="70"/>
      <c r="M104" s="8" t="s">
        <v>26</v>
      </c>
      <c r="N104" s="8" t="s">
        <v>111</v>
      </c>
      <c r="O104" s="45"/>
      <c r="P104" s="45"/>
      <c r="Q104" s="45"/>
    </row>
    <row r="105" spans="2:17" x14ac:dyDescent="0.25">
      <c r="B105" s="70"/>
      <c r="D105" s="8" t="s">
        <v>28</v>
      </c>
      <c r="E105" s="8" t="s">
        <v>112</v>
      </c>
      <c r="F105" s="45"/>
      <c r="G105" s="45"/>
      <c r="H105" s="45"/>
      <c r="K105" s="70"/>
      <c r="M105" s="8" t="s">
        <v>28</v>
      </c>
      <c r="N105" s="8" t="s">
        <v>112</v>
      </c>
      <c r="O105" s="45"/>
      <c r="P105" s="45"/>
      <c r="Q105" s="45"/>
    </row>
    <row r="106" spans="2:17" x14ac:dyDescent="0.25">
      <c r="B106" s="70"/>
      <c r="C106" s="42" t="s">
        <v>62</v>
      </c>
      <c r="D106" s="42" t="s">
        <v>113</v>
      </c>
      <c r="E106" s="42"/>
      <c r="F106" s="46"/>
      <c r="G106" s="46"/>
      <c r="H106" s="46"/>
      <c r="K106" s="70"/>
      <c r="L106" s="42" t="s">
        <v>62</v>
      </c>
      <c r="M106" s="42" t="s">
        <v>113</v>
      </c>
      <c r="N106" s="42"/>
      <c r="O106" s="46"/>
      <c r="P106" s="46"/>
      <c r="Q106" s="46"/>
    </row>
    <row r="107" spans="2:17" x14ac:dyDescent="0.25">
      <c r="B107" s="70"/>
      <c r="C107" s="42" t="s">
        <v>64</v>
      </c>
      <c r="D107" s="42" t="s">
        <v>114</v>
      </c>
      <c r="E107" s="42"/>
      <c r="F107" s="46"/>
      <c r="G107" s="46"/>
      <c r="H107" s="46"/>
      <c r="K107" s="70"/>
      <c r="L107" s="42" t="s">
        <v>64</v>
      </c>
      <c r="M107" s="42" t="s">
        <v>114</v>
      </c>
      <c r="N107" s="42"/>
      <c r="O107" s="46"/>
      <c r="P107" s="46"/>
      <c r="Q107" s="46"/>
    </row>
    <row r="108" spans="2:17" x14ac:dyDescent="0.25">
      <c r="B108" s="70"/>
      <c r="C108" s="42" t="s">
        <v>115</v>
      </c>
      <c r="D108" s="42" t="s">
        <v>116</v>
      </c>
      <c r="E108" s="42"/>
      <c r="F108" s="46"/>
      <c r="G108" s="46"/>
      <c r="H108" s="46"/>
      <c r="K108" s="70"/>
      <c r="L108" s="42" t="s">
        <v>115</v>
      </c>
      <c r="M108" s="42" t="s">
        <v>116</v>
      </c>
      <c r="N108" s="42"/>
      <c r="O108" s="46"/>
      <c r="P108" s="46"/>
      <c r="Q108" s="46"/>
    </row>
    <row r="109" spans="2:17" x14ac:dyDescent="0.25">
      <c r="B109" s="70"/>
      <c r="C109" s="42" t="s">
        <v>117</v>
      </c>
      <c r="D109" s="42" t="s">
        <v>118</v>
      </c>
      <c r="E109" s="42"/>
      <c r="F109" s="46"/>
      <c r="G109" s="46"/>
      <c r="H109" s="46"/>
      <c r="K109" s="70"/>
      <c r="L109" s="42" t="s">
        <v>117</v>
      </c>
      <c r="M109" s="42" t="s">
        <v>118</v>
      </c>
      <c r="N109" s="42"/>
      <c r="O109" s="46"/>
      <c r="P109" s="46"/>
      <c r="Q109" s="46"/>
    </row>
    <row r="110" spans="2:17" x14ac:dyDescent="0.25">
      <c r="B110" s="69" t="s">
        <v>119</v>
      </c>
      <c r="C110" s="42" t="s">
        <v>120</v>
      </c>
      <c r="D110" s="42"/>
      <c r="E110" s="42"/>
      <c r="F110" s="43">
        <f>SUM(F111:F115)</f>
        <v>0</v>
      </c>
      <c r="G110" s="43">
        <f>SUM(G111:G115)</f>
        <v>0</v>
      </c>
      <c r="H110" s="43">
        <f>SUM(H111:H115)</f>
        <v>0</v>
      </c>
      <c r="K110" s="69" t="s">
        <v>119</v>
      </c>
      <c r="L110" s="42" t="s">
        <v>120</v>
      </c>
      <c r="M110" s="42"/>
      <c r="N110" s="42"/>
      <c r="O110" s="43">
        <f>SUM(O111:O115)</f>
        <v>0</v>
      </c>
      <c r="P110" s="43">
        <f>SUM(P111:P115)</f>
        <v>0</v>
      </c>
      <c r="Q110" s="43">
        <f>SUM(Q111:Q115)</f>
        <v>0</v>
      </c>
    </row>
    <row r="111" spans="2:17" x14ac:dyDescent="0.25">
      <c r="B111" s="70"/>
      <c r="C111" s="42" t="s">
        <v>98</v>
      </c>
      <c r="D111" s="42" t="s">
        <v>121</v>
      </c>
      <c r="E111" s="42"/>
      <c r="F111" s="46"/>
      <c r="G111" s="46"/>
      <c r="H111" s="46"/>
      <c r="K111" s="70"/>
      <c r="L111" s="42" t="s">
        <v>98</v>
      </c>
      <c r="M111" s="42" t="s">
        <v>121</v>
      </c>
      <c r="N111" s="42"/>
      <c r="O111" s="46"/>
      <c r="P111" s="46"/>
      <c r="Q111" s="46"/>
    </row>
    <row r="112" spans="2:17" x14ac:dyDescent="0.25">
      <c r="B112" s="70"/>
      <c r="C112" s="42" t="s">
        <v>102</v>
      </c>
      <c r="D112" s="42" t="s">
        <v>122</v>
      </c>
      <c r="E112" s="42"/>
      <c r="F112" s="46"/>
      <c r="G112" s="46"/>
      <c r="H112" s="46"/>
      <c r="K112" s="70"/>
      <c r="L112" s="42" t="s">
        <v>102</v>
      </c>
      <c r="M112" s="42" t="s">
        <v>122</v>
      </c>
      <c r="N112" s="42"/>
      <c r="O112" s="46"/>
      <c r="P112" s="46"/>
      <c r="Q112" s="46"/>
    </row>
    <row r="113" spans="2:17" x14ac:dyDescent="0.25">
      <c r="B113" s="70"/>
      <c r="C113" s="42" t="s">
        <v>47</v>
      </c>
      <c r="D113" s="42" t="s">
        <v>123</v>
      </c>
      <c r="E113" s="42"/>
      <c r="F113" s="46"/>
      <c r="G113" s="46"/>
      <c r="H113" s="46"/>
      <c r="K113" s="70"/>
      <c r="L113" s="42" t="s">
        <v>47</v>
      </c>
      <c r="M113" s="42" t="s">
        <v>123</v>
      </c>
      <c r="N113" s="42"/>
      <c r="O113" s="46"/>
      <c r="P113" s="46"/>
      <c r="Q113" s="46"/>
    </row>
    <row r="114" spans="2:17" x14ac:dyDescent="0.25">
      <c r="B114" s="70"/>
      <c r="C114" s="42" t="s">
        <v>51</v>
      </c>
      <c r="D114" s="42" t="s">
        <v>124</v>
      </c>
      <c r="E114" s="42"/>
      <c r="F114" s="46"/>
      <c r="G114" s="46"/>
      <c r="H114" s="46"/>
      <c r="K114" s="70"/>
      <c r="L114" s="42" t="s">
        <v>51</v>
      </c>
      <c r="M114" s="42" t="s">
        <v>124</v>
      </c>
      <c r="N114" s="42"/>
      <c r="O114" s="46"/>
      <c r="P114" s="46"/>
      <c r="Q114" s="46"/>
    </row>
    <row r="115" spans="2:17" x14ac:dyDescent="0.25">
      <c r="B115" s="70"/>
      <c r="C115" s="42" t="s">
        <v>59</v>
      </c>
      <c r="D115" s="42" t="s">
        <v>125</v>
      </c>
      <c r="E115" s="42"/>
      <c r="F115" s="46"/>
      <c r="G115" s="46"/>
      <c r="H115" s="46"/>
      <c r="K115" s="70"/>
      <c r="L115" s="42" t="s">
        <v>59</v>
      </c>
      <c r="M115" s="42" t="s">
        <v>125</v>
      </c>
      <c r="N115" s="42"/>
      <c r="O115" s="46"/>
      <c r="P115" s="46"/>
      <c r="Q115" s="46"/>
    </row>
    <row r="116" spans="2:17" x14ac:dyDescent="0.25">
      <c r="B116" s="69" t="s">
        <v>126</v>
      </c>
      <c r="C116" s="42" t="s">
        <v>127</v>
      </c>
      <c r="D116" s="42"/>
      <c r="E116" s="42"/>
      <c r="F116" s="46"/>
      <c r="G116" s="46"/>
      <c r="H116" s="46"/>
      <c r="K116" s="69" t="s">
        <v>126</v>
      </c>
      <c r="L116" s="42" t="s">
        <v>127</v>
      </c>
      <c r="M116" s="42"/>
      <c r="N116" s="42"/>
      <c r="O116" s="46"/>
      <c r="P116" s="46"/>
      <c r="Q116" s="46"/>
    </row>
    <row r="117" spans="2:17" x14ac:dyDescent="0.25">
      <c r="B117" s="70"/>
      <c r="F117" s="45"/>
      <c r="G117" s="45"/>
      <c r="H117" s="45"/>
      <c r="K117" s="70"/>
      <c r="O117" s="45"/>
      <c r="P117" s="45"/>
      <c r="Q117" s="45"/>
    </row>
    <row r="118" spans="2:17" x14ac:dyDescent="0.25">
      <c r="B118" s="68" t="s">
        <v>128</v>
      </c>
      <c r="C118" s="37" t="s">
        <v>129</v>
      </c>
      <c r="D118" s="37"/>
      <c r="E118" s="37"/>
      <c r="F118" s="39">
        <f>+F119+F124+F130+F131+F132+F133+F134</f>
        <v>0</v>
      </c>
      <c r="G118" s="39">
        <f>+G119+G124+G130+G131+G132+G133+G134</f>
        <v>0</v>
      </c>
      <c r="H118" s="39">
        <f>+H119+H124+H130+H131+H132+H133+H134</f>
        <v>0</v>
      </c>
      <c r="K118" s="68" t="s">
        <v>128</v>
      </c>
      <c r="L118" s="37" t="s">
        <v>129</v>
      </c>
      <c r="M118" s="37"/>
      <c r="N118" s="37"/>
      <c r="O118" s="39">
        <f>+O119+O124+O130+O131+O132+O133+O134</f>
        <v>0</v>
      </c>
      <c r="P118" s="39">
        <f>+P119+P124+P130+P131+P132+P133+P134</f>
        <v>0</v>
      </c>
      <c r="Q118" s="39">
        <f>+Q119+Q124+Q130+Q131+Q132+Q133+Q134</f>
        <v>0</v>
      </c>
    </row>
    <row r="119" spans="2:17" x14ac:dyDescent="0.25">
      <c r="B119" s="70"/>
      <c r="C119" s="42" t="s">
        <v>98</v>
      </c>
      <c r="D119" s="42" t="s">
        <v>130</v>
      </c>
      <c r="E119" s="42"/>
      <c r="F119" s="43">
        <f>SUM(F120:F123)</f>
        <v>0</v>
      </c>
      <c r="G119" s="43">
        <f>SUM(G120:G123)</f>
        <v>0</v>
      </c>
      <c r="H119" s="43">
        <f>SUM(H120:H123)</f>
        <v>0</v>
      </c>
      <c r="K119" s="70"/>
      <c r="L119" s="42" t="s">
        <v>98</v>
      </c>
      <c r="M119" s="42" t="s">
        <v>130</v>
      </c>
      <c r="N119" s="42"/>
      <c r="O119" s="43">
        <f>SUM(O120:O123)</f>
        <v>0</v>
      </c>
      <c r="P119" s="43">
        <f>SUM(P120:P123)</f>
        <v>0</v>
      </c>
      <c r="Q119" s="43">
        <f>SUM(Q120:Q123)</f>
        <v>0</v>
      </c>
    </row>
    <row r="120" spans="2:17" x14ac:dyDescent="0.25">
      <c r="B120" s="70"/>
      <c r="D120" s="8" t="s">
        <v>26</v>
      </c>
      <c r="E120" s="8" t="s">
        <v>131</v>
      </c>
      <c r="F120" s="45"/>
      <c r="G120" s="45"/>
      <c r="H120" s="45"/>
      <c r="K120" s="70"/>
      <c r="M120" s="8" t="s">
        <v>26</v>
      </c>
      <c r="N120" s="8" t="s">
        <v>131</v>
      </c>
      <c r="O120" s="45"/>
      <c r="P120" s="45"/>
      <c r="Q120" s="45"/>
    </row>
    <row r="121" spans="2:17" x14ac:dyDescent="0.25">
      <c r="B121" s="70"/>
      <c r="D121" s="8" t="s">
        <v>28</v>
      </c>
      <c r="E121" s="8" t="s">
        <v>132</v>
      </c>
      <c r="F121" s="45"/>
      <c r="G121" s="45"/>
      <c r="H121" s="45"/>
      <c r="K121" s="70"/>
      <c r="M121" s="8" t="s">
        <v>28</v>
      </c>
      <c r="N121" s="8" t="s">
        <v>132</v>
      </c>
      <c r="O121" s="45"/>
      <c r="P121" s="45"/>
      <c r="Q121" s="45"/>
    </row>
    <row r="122" spans="2:17" x14ac:dyDescent="0.25">
      <c r="B122" s="70"/>
      <c r="D122" s="8" t="s">
        <v>30</v>
      </c>
      <c r="E122" s="8" t="s">
        <v>133</v>
      </c>
      <c r="F122" s="45"/>
      <c r="G122" s="45"/>
      <c r="H122" s="45"/>
      <c r="K122" s="70"/>
      <c r="M122" s="8" t="s">
        <v>30</v>
      </c>
      <c r="N122" s="8" t="s">
        <v>133</v>
      </c>
      <c r="O122" s="45"/>
      <c r="P122" s="45"/>
      <c r="Q122" s="45"/>
    </row>
    <row r="123" spans="2:17" x14ac:dyDescent="0.25">
      <c r="B123" s="70"/>
      <c r="D123" s="8" t="s">
        <v>32</v>
      </c>
      <c r="E123" s="8" t="s">
        <v>134</v>
      </c>
      <c r="F123" s="45"/>
      <c r="G123" s="45"/>
      <c r="H123" s="45"/>
      <c r="K123" s="70"/>
      <c r="M123" s="8" t="s">
        <v>32</v>
      </c>
      <c r="N123" s="8" t="s">
        <v>134</v>
      </c>
      <c r="O123" s="45"/>
      <c r="P123" s="45"/>
      <c r="Q123" s="45"/>
    </row>
    <row r="124" spans="2:17" x14ac:dyDescent="0.25">
      <c r="B124" s="70"/>
      <c r="C124" s="42" t="s">
        <v>42</v>
      </c>
      <c r="D124" s="42" t="s">
        <v>135</v>
      </c>
      <c r="E124" s="42"/>
      <c r="F124" s="43">
        <f>SUM(F125:F129)</f>
        <v>0</v>
      </c>
      <c r="G124" s="43">
        <f>SUM(G125:G129)</f>
        <v>0</v>
      </c>
      <c r="H124" s="43">
        <f>SUM(H125:H129)</f>
        <v>0</v>
      </c>
      <c r="K124" s="70"/>
      <c r="L124" s="42" t="s">
        <v>42</v>
      </c>
      <c r="M124" s="42" t="s">
        <v>135</v>
      </c>
      <c r="N124" s="42"/>
      <c r="O124" s="43">
        <f>SUM(O125:O129)</f>
        <v>0</v>
      </c>
      <c r="P124" s="43">
        <f>SUM(P125:P129)</f>
        <v>0</v>
      </c>
      <c r="Q124" s="43">
        <f>SUM(Q125:Q129)</f>
        <v>0</v>
      </c>
    </row>
    <row r="125" spans="2:17" x14ac:dyDescent="0.25">
      <c r="B125" s="70"/>
      <c r="D125" s="8" t="s">
        <v>26</v>
      </c>
      <c r="E125" s="8" t="s">
        <v>136</v>
      </c>
      <c r="F125" s="45"/>
      <c r="G125" s="45"/>
      <c r="H125" s="45"/>
      <c r="K125" s="70"/>
      <c r="M125" s="8" t="s">
        <v>26</v>
      </c>
      <c r="N125" s="8" t="s">
        <v>136</v>
      </c>
      <c r="O125" s="45"/>
      <c r="P125" s="45"/>
      <c r="Q125" s="45"/>
    </row>
    <row r="126" spans="2:17" x14ac:dyDescent="0.25">
      <c r="B126" s="70"/>
      <c r="D126" s="8" t="s">
        <v>28</v>
      </c>
      <c r="E126" s="8" t="s">
        <v>137</v>
      </c>
      <c r="F126" s="45"/>
      <c r="G126" s="45"/>
      <c r="H126" s="45"/>
      <c r="K126" s="70"/>
      <c r="M126" s="8" t="s">
        <v>28</v>
      </c>
      <c r="N126" s="8" t="s">
        <v>137</v>
      </c>
      <c r="O126" s="45"/>
      <c r="P126" s="45"/>
      <c r="Q126" s="45"/>
    </row>
    <row r="127" spans="2:17" x14ac:dyDescent="0.25">
      <c r="B127" s="70"/>
      <c r="D127" s="8" t="s">
        <v>30</v>
      </c>
      <c r="E127" s="8" t="s">
        <v>138</v>
      </c>
      <c r="F127" s="45"/>
      <c r="G127" s="45"/>
      <c r="H127" s="45"/>
      <c r="K127" s="70"/>
      <c r="M127" s="8" t="s">
        <v>30</v>
      </c>
      <c r="N127" s="8" t="s">
        <v>138</v>
      </c>
      <c r="O127" s="45"/>
      <c r="P127" s="45"/>
      <c r="Q127" s="45"/>
    </row>
    <row r="128" spans="2:17" x14ac:dyDescent="0.25">
      <c r="B128" s="70"/>
      <c r="D128" s="8" t="s">
        <v>32</v>
      </c>
      <c r="E128" s="8" t="s">
        <v>56</v>
      </c>
      <c r="F128" s="45"/>
      <c r="G128" s="45"/>
      <c r="H128" s="45"/>
      <c r="K128" s="70"/>
      <c r="M128" s="8" t="s">
        <v>32</v>
      </c>
      <c r="N128" s="8" t="s">
        <v>56</v>
      </c>
      <c r="O128" s="45"/>
      <c r="P128" s="45"/>
      <c r="Q128" s="45"/>
    </row>
    <row r="129" spans="2:17" x14ac:dyDescent="0.25">
      <c r="B129" s="70"/>
      <c r="D129" s="8" t="s">
        <v>34</v>
      </c>
      <c r="E129" s="8" t="s">
        <v>139</v>
      </c>
      <c r="F129" s="45"/>
      <c r="G129" s="45"/>
      <c r="H129" s="45"/>
      <c r="K129" s="70"/>
      <c r="M129" s="8" t="s">
        <v>34</v>
      </c>
      <c r="N129" s="8" t="s">
        <v>139</v>
      </c>
      <c r="O129" s="45"/>
      <c r="P129" s="45"/>
      <c r="Q129" s="45"/>
    </row>
    <row r="130" spans="2:17" x14ac:dyDescent="0.25">
      <c r="B130" s="70"/>
      <c r="C130" s="42" t="s">
        <v>47</v>
      </c>
      <c r="D130" s="42" t="s">
        <v>140</v>
      </c>
      <c r="E130" s="42"/>
      <c r="F130" s="46"/>
      <c r="G130" s="46"/>
      <c r="H130" s="46"/>
      <c r="K130" s="70"/>
      <c r="L130" s="42" t="s">
        <v>47</v>
      </c>
      <c r="M130" s="42" t="s">
        <v>140</v>
      </c>
      <c r="N130" s="42"/>
      <c r="O130" s="46"/>
      <c r="P130" s="46"/>
      <c r="Q130" s="46"/>
    </row>
    <row r="131" spans="2:17" x14ac:dyDescent="0.25">
      <c r="B131" s="70"/>
      <c r="C131" s="42" t="s">
        <v>51</v>
      </c>
      <c r="D131" s="42" t="s">
        <v>141</v>
      </c>
      <c r="E131" s="42"/>
      <c r="F131" s="46"/>
      <c r="G131" s="46"/>
      <c r="H131" s="46"/>
      <c r="K131" s="70"/>
      <c r="L131" s="42" t="s">
        <v>51</v>
      </c>
      <c r="M131" s="42" t="s">
        <v>141</v>
      </c>
      <c r="N131" s="42"/>
      <c r="O131" s="46"/>
      <c r="P131" s="46"/>
      <c r="Q131" s="46"/>
    </row>
    <row r="132" spans="2:17" x14ac:dyDescent="0.25">
      <c r="B132" s="70"/>
      <c r="C132" s="42" t="s">
        <v>59</v>
      </c>
      <c r="D132" s="42" t="s">
        <v>142</v>
      </c>
      <c r="E132" s="42"/>
      <c r="F132" s="46"/>
      <c r="G132" s="46"/>
      <c r="H132" s="46"/>
      <c r="K132" s="70"/>
      <c r="L132" s="42" t="s">
        <v>59</v>
      </c>
      <c r="M132" s="42" t="s">
        <v>142</v>
      </c>
      <c r="N132" s="42"/>
      <c r="O132" s="46"/>
      <c r="P132" s="46"/>
      <c r="Q132" s="46"/>
    </row>
    <row r="133" spans="2:17" x14ac:dyDescent="0.25">
      <c r="B133" s="70"/>
      <c r="C133" s="42" t="s">
        <v>62</v>
      </c>
      <c r="D133" s="42" t="s">
        <v>143</v>
      </c>
      <c r="E133" s="42"/>
      <c r="F133" s="46"/>
      <c r="G133" s="46"/>
      <c r="H133" s="46"/>
      <c r="K133" s="70"/>
      <c r="L133" s="42" t="s">
        <v>62</v>
      </c>
      <c r="M133" s="42" t="s">
        <v>143</v>
      </c>
      <c r="N133" s="42"/>
      <c r="O133" s="46"/>
      <c r="P133" s="46"/>
      <c r="Q133" s="46"/>
    </row>
    <row r="134" spans="2:17" x14ac:dyDescent="0.25">
      <c r="B134" s="70"/>
      <c r="C134" s="42" t="s">
        <v>64</v>
      </c>
      <c r="D134" s="42" t="s">
        <v>144</v>
      </c>
      <c r="E134" s="42"/>
      <c r="F134" s="46"/>
      <c r="G134" s="46"/>
      <c r="H134" s="46"/>
      <c r="K134" s="70"/>
      <c r="L134" s="42" t="s">
        <v>64</v>
      </c>
      <c r="M134" s="42" t="s">
        <v>144</v>
      </c>
      <c r="N134" s="42"/>
      <c r="O134" s="46"/>
      <c r="P134" s="46"/>
      <c r="Q134" s="46"/>
    </row>
    <row r="135" spans="2:17" x14ac:dyDescent="0.25">
      <c r="B135" s="70"/>
      <c r="F135" s="47"/>
      <c r="G135" s="47"/>
      <c r="H135" s="47"/>
      <c r="K135" s="70"/>
      <c r="O135" s="47"/>
      <c r="P135" s="47"/>
      <c r="Q135" s="47"/>
    </row>
    <row r="136" spans="2:17" x14ac:dyDescent="0.25">
      <c r="B136" s="68" t="s">
        <v>145</v>
      </c>
      <c r="C136" s="37" t="s">
        <v>146</v>
      </c>
      <c r="D136" s="37"/>
      <c r="E136" s="37"/>
      <c r="F136" s="39">
        <f>+F137+F138+F139+F145+F146+F156+F157</f>
        <v>0</v>
      </c>
      <c r="G136" s="39">
        <f>+G137+G138+G139+G145+G146+G156+G157</f>
        <v>0</v>
      </c>
      <c r="H136" s="39">
        <f>+H137+H138+H139+H145+H146+H156+H157</f>
        <v>0</v>
      </c>
      <c r="K136" s="68" t="s">
        <v>145</v>
      </c>
      <c r="L136" s="37" t="s">
        <v>146</v>
      </c>
      <c r="M136" s="37"/>
      <c r="N136" s="37"/>
      <c r="O136" s="39">
        <f>+O137+O138+O139+O145+O146+O156+O157</f>
        <v>0</v>
      </c>
      <c r="P136" s="39">
        <f>+P137+P138+P139+P145+P146+P156+P157</f>
        <v>0</v>
      </c>
      <c r="Q136" s="39">
        <f>+Q137+Q138+Q139+Q145+Q146+Q156+Q157</f>
        <v>0</v>
      </c>
    </row>
    <row r="137" spans="2:17" x14ac:dyDescent="0.25">
      <c r="B137" s="70"/>
      <c r="C137" s="42" t="s">
        <v>147</v>
      </c>
      <c r="D137" s="42" t="s">
        <v>148</v>
      </c>
      <c r="E137" s="42"/>
      <c r="F137" s="46"/>
      <c r="G137" s="46"/>
      <c r="H137" s="46"/>
      <c r="K137" s="70"/>
      <c r="L137" s="42" t="s">
        <v>147</v>
      </c>
      <c r="M137" s="42" t="s">
        <v>148</v>
      </c>
      <c r="N137" s="42"/>
      <c r="O137" s="46"/>
      <c r="P137" s="46"/>
      <c r="Q137" s="46"/>
    </row>
    <row r="138" spans="2:17" x14ac:dyDescent="0.25">
      <c r="B138" s="70"/>
      <c r="C138" s="42" t="s">
        <v>42</v>
      </c>
      <c r="D138" s="42" t="s">
        <v>149</v>
      </c>
      <c r="E138" s="42"/>
      <c r="F138" s="46"/>
      <c r="G138" s="46"/>
      <c r="H138" s="46"/>
      <c r="K138" s="70"/>
      <c r="L138" s="42" t="s">
        <v>42</v>
      </c>
      <c r="M138" s="42" t="s">
        <v>149</v>
      </c>
      <c r="N138" s="42"/>
      <c r="O138" s="46"/>
      <c r="P138" s="46"/>
      <c r="Q138" s="46"/>
    </row>
    <row r="139" spans="2:17" x14ac:dyDescent="0.25">
      <c r="B139" s="70"/>
      <c r="C139" s="42" t="s">
        <v>47</v>
      </c>
      <c r="D139" s="42" t="s">
        <v>150</v>
      </c>
      <c r="E139" s="42"/>
      <c r="F139" s="71">
        <f>SUM(F140:F144)</f>
        <v>0</v>
      </c>
      <c r="G139" s="71">
        <f>SUM(G140:G144)</f>
        <v>0</v>
      </c>
      <c r="H139" s="71">
        <f>SUM(H140:H144)</f>
        <v>0</v>
      </c>
      <c r="K139" s="70"/>
      <c r="L139" s="42" t="s">
        <v>47</v>
      </c>
      <c r="M139" s="42" t="s">
        <v>150</v>
      </c>
      <c r="N139" s="42"/>
      <c r="O139" s="71">
        <f>SUM(O140:O144)</f>
        <v>0</v>
      </c>
      <c r="P139" s="71">
        <f>SUM(P140:P144)</f>
        <v>0</v>
      </c>
      <c r="Q139" s="71">
        <f>SUM(Q140:Q144)</f>
        <v>0</v>
      </c>
    </row>
    <row r="140" spans="2:17" x14ac:dyDescent="0.25">
      <c r="B140" s="70"/>
      <c r="D140" s="8" t="s">
        <v>26</v>
      </c>
      <c r="E140" s="8" t="s">
        <v>136</v>
      </c>
      <c r="F140" s="45"/>
      <c r="G140" s="45"/>
      <c r="H140" s="45"/>
      <c r="K140" s="70"/>
      <c r="M140" s="8" t="s">
        <v>26</v>
      </c>
      <c r="N140" s="8" t="s">
        <v>136</v>
      </c>
      <c r="O140" s="45"/>
      <c r="P140" s="45"/>
      <c r="Q140" s="45"/>
    </row>
    <row r="141" spans="2:17" x14ac:dyDescent="0.25">
      <c r="B141" s="70"/>
      <c r="D141" s="8" t="s">
        <v>28</v>
      </c>
      <c r="E141" s="8" t="s">
        <v>137</v>
      </c>
      <c r="F141" s="45"/>
      <c r="G141" s="45"/>
      <c r="H141" s="45"/>
      <c r="K141" s="70"/>
      <c r="M141" s="8" t="s">
        <v>28</v>
      </c>
      <c r="N141" s="8" t="s">
        <v>137</v>
      </c>
      <c r="O141" s="45"/>
      <c r="P141" s="45"/>
      <c r="Q141" s="45"/>
    </row>
    <row r="142" spans="2:17" x14ac:dyDescent="0.25">
      <c r="B142" s="70"/>
      <c r="D142" s="8" t="s">
        <v>30</v>
      </c>
      <c r="E142" s="8" t="s">
        <v>138</v>
      </c>
      <c r="F142" s="45"/>
      <c r="G142" s="45"/>
      <c r="H142" s="45"/>
      <c r="K142" s="70"/>
      <c r="M142" s="8" t="s">
        <v>30</v>
      </c>
      <c r="N142" s="8" t="s">
        <v>138</v>
      </c>
      <c r="O142" s="45"/>
      <c r="P142" s="45"/>
      <c r="Q142" s="45"/>
    </row>
    <row r="143" spans="2:17" x14ac:dyDescent="0.25">
      <c r="B143" s="70"/>
      <c r="D143" s="8" t="s">
        <v>32</v>
      </c>
      <c r="E143" s="8" t="s">
        <v>56</v>
      </c>
      <c r="F143" s="45"/>
      <c r="G143" s="45"/>
      <c r="H143" s="45"/>
      <c r="K143" s="70"/>
      <c r="M143" s="8" t="s">
        <v>32</v>
      </c>
      <c r="N143" s="8" t="s">
        <v>56</v>
      </c>
      <c r="O143" s="45"/>
      <c r="P143" s="45"/>
      <c r="Q143" s="45"/>
    </row>
    <row r="144" spans="2:17" x14ac:dyDescent="0.25">
      <c r="B144" s="70"/>
      <c r="D144" s="8" t="s">
        <v>34</v>
      </c>
      <c r="E144" s="8" t="s">
        <v>139</v>
      </c>
      <c r="F144" s="45"/>
      <c r="G144" s="45"/>
      <c r="H144" s="45"/>
      <c r="K144" s="70"/>
      <c r="M144" s="8" t="s">
        <v>34</v>
      </c>
      <c r="N144" s="8" t="s">
        <v>139</v>
      </c>
      <c r="O144" s="45"/>
      <c r="P144" s="45"/>
      <c r="Q144" s="45"/>
    </row>
    <row r="145" spans="2:17" x14ac:dyDescent="0.25">
      <c r="B145" s="70"/>
      <c r="C145" s="42" t="s">
        <v>51</v>
      </c>
      <c r="D145" s="42" t="s">
        <v>151</v>
      </c>
      <c r="E145" s="42"/>
      <c r="F145" s="46"/>
      <c r="G145" s="46"/>
      <c r="H145" s="46"/>
      <c r="K145" s="70"/>
      <c r="L145" s="42" t="s">
        <v>51</v>
      </c>
      <c r="M145" s="42" t="s">
        <v>151</v>
      </c>
      <c r="N145" s="42"/>
      <c r="O145" s="46"/>
      <c r="P145" s="46"/>
      <c r="Q145" s="46"/>
    </row>
    <row r="146" spans="2:17" x14ac:dyDescent="0.25">
      <c r="B146" s="70"/>
      <c r="C146" s="42" t="s">
        <v>59</v>
      </c>
      <c r="D146" s="42" t="s">
        <v>152</v>
      </c>
      <c r="E146" s="42"/>
      <c r="F146" s="71">
        <f>F147+SUM(F150:F155)</f>
        <v>0</v>
      </c>
      <c r="G146" s="71">
        <f>G147+SUM(G150:G155)</f>
        <v>0</v>
      </c>
      <c r="H146" s="71">
        <f>H147+SUM(H150:H155)</f>
        <v>0</v>
      </c>
      <c r="K146" s="70"/>
      <c r="L146" s="42" t="s">
        <v>59</v>
      </c>
      <c r="M146" s="42" t="s">
        <v>152</v>
      </c>
      <c r="N146" s="42"/>
      <c r="O146" s="71">
        <f>O147+SUM(O150:O155)</f>
        <v>0</v>
      </c>
      <c r="P146" s="71">
        <f>P147+SUM(P150:P155)</f>
        <v>0</v>
      </c>
      <c r="Q146" s="71">
        <f>Q147+SUM(Q150:Q155)</f>
        <v>0</v>
      </c>
    </row>
    <row r="147" spans="2:17" x14ac:dyDescent="0.25">
      <c r="B147" s="70"/>
      <c r="D147" s="8" t="s">
        <v>26</v>
      </c>
      <c r="E147" s="8" t="s">
        <v>153</v>
      </c>
      <c r="F147" s="47">
        <f>+SUM(F148:F149)</f>
        <v>0</v>
      </c>
      <c r="G147" s="47">
        <f>+SUM(G148:G149)</f>
        <v>0</v>
      </c>
      <c r="H147" s="47">
        <f>+SUM(H148:H149)</f>
        <v>0</v>
      </c>
      <c r="K147" s="70"/>
      <c r="M147" s="8" t="s">
        <v>26</v>
      </c>
      <c r="N147" s="8" t="s">
        <v>153</v>
      </c>
      <c r="O147" s="47">
        <f>+SUM(O148:O149)</f>
        <v>0</v>
      </c>
      <c r="P147" s="47">
        <f>+SUM(P148:P149)</f>
        <v>0</v>
      </c>
      <c r="Q147" s="47">
        <f>+SUM(Q148:Q149)</f>
        <v>0</v>
      </c>
    </row>
    <row r="148" spans="2:17" s="48" customFormat="1" ht="12.75" x14ac:dyDescent="0.2">
      <c r="B148" s="49"/>
      <c r="C148" s="50"/>
      <c r="D148" s="51" t="s">
        <v>154</v>
      </c>
      <c r="F148" s="52"/>
      <c r="G148" s="52"/>
      <c r="H148" s="52"/>
      <c r="K148" s="49"/>
      <c r="L148" s="50"/>
      <c r="M148" s="51" t="s">
        <v>154</v>
      </c>
      <c r="O148" s="52"/>
      <c r="P148" s="52"/>
      <c r="Q148" s="52"/>
    </row>
    <row r="149" spans="2:17" s="48" customFormat="1" ht="12.75" x14ac:dyDescent="0.2">
      <c r="B149" s="49"/>
      <c r="C149" s="50"/>
      <c r="D149" s="51" t="s">
        <v>155</v>
      </c>
      <c r="F149" s="52"/>
      <c r="G149" s="52"/>
      <c r="H149" s="52"/>
      <c r="K149" s="49"/>
      <c r="L149" s="50"/>
      <c r="M149" s="51" t="s">
        <v>155</v>
      </c>
      <c r="O149" s="52"/>
      <c r="P149" s="52"/>
      <c r="Q149" s="52"/>
    </row>
    <row r="150" spans="2:17" x14ac:dyDescent="0.25">
      <c r="B150" s="70"/>
      <c r="D150" s="8" t="s">
        <v>28</v>
      </c>
      <c r="E150" s="8" t="s">
        <v>156</v>
      </c>
      <c r="F150" s="45"/>
      <c r="G150" s="45"/>
      <c r="H150" s="45"/>
      <c r="K150" s="70"/>
      <c r="M150" s="8" t="s">
        <v>28</v>
      </c>
      <c r="N150" s="8" t="s">
        <v>156</v>
      </c>
      <c r="O150" s="45"/>
      <c r="P150" s="45"/>
      <c r="Q150" s="45"/>
    </row>
    <row r="151" spans="2:17" x14ac:dyDescent="0.25">
      <c r="B151" s="70"/>
      <c r="D151" s="8" t="s">
        <v>30</v>
      </c>
      <c r="E151" s="8" t="s">
        <v>157</v>
      </c>
      <c r="F151" s="45"/>
      <c r="G151" s="45"/>
      <c r="H151" s="45"/>
      <c r="K151" s="70"/>
      <c r="M151" s="8" t="s">
        <v>30</v>
      </c>
      <c r="N151" s="8" t="s">
        <v>157</v>
      </c>
      <c r="O151" s="45"/>
      <c r="P151" s="45"/>
      <c r="Q151" s="45"/>
    </row>
    <row r="152" spans="2:17" x14ac:dyDescent="0.25">
      <c r="B152" s="70"/>
      <c r="D152" s="8" t="s">
        <v>32</v>
      </c>
      <c r="E152" s="8" t="s">
        <v>158</v>
      </c>
      <c r="F152" s="45"/>
      <c r="G152" s="45"/>
      <c r="H152" s="45"/>
      <c r="K152" s="70"/>
      <c r="M152" s="8" t="s">
        <v>32</v>
      </c>
      <c r="N152" s="8" t="s">
        <v>158</v>
      </c>
      <c r="O152" s="45"/>
      <c r="P152" s="45"/>
      <c r="Q152" s="45"/>
    </row>
    <row r="153" spans="2:17" x14ac:dyDescent="0.25">
      <c r="B153" s="70"/>
      <c r="D153" s="8" t="s">
        <v>34</v>
      </c>
      <c r="E153" s="8" t="s">
        <v>159</v>
      </c>
      <c r="F153" s="45"/>
      <c r="G153" s="45"/>
      <c r="H153" s="45"/>
      <c r="K153" s="70"/>
      <c r="M153" s="8" t="s">
        <v>34</v>
      </c>
      <c r="N153" s="8" t="s">
        <v>159</v>
      </c>
      <c r="O153" s="45"/>
      <c r="P153" s="45"/>
      <c r="Q153" s="45"/>
    </row>
    <row r="154" spans="2:17" x14ac:dyDescent="0.25">
      <c r="B154" s="70"/>
      <c r="D154" s="8" t="s">
        <v>36</v>
      </c>
      <c r="E154" s="8" t="s">
        <v>160</v>
      </c>
      <c r="F154" s="45"/>
      <c r="G154" s="45"/>
      <c r="H154" s="45"/>
      <c r="K154" s="70"/>
      <c r="M154" s="8" t="s">
        <v>36</v>
      </c>
      <c r="N154" s="8" t="s">
        <v>160</v>
      </c>
      <c r="O154" s="45"/>
      <c r="P154" s="45"/>
      <c r="Q154" s="45"/>
    </row>
    <row r="155" spans="2:17" x14ac:dyDescent="0.25">
      <c r="B155" s="70"/>
      <c r="D155" s="8" t="s">
        <v>38</v>
      </c>
      <c r="E155" s="8" t="s">
        <v>161</v>
      </c>
      <c r="F155" s="45"/>
      <c r="G155" s="45"/>
      <c r="H155" s="45"/>
      <c r="K155" s="70"/>
      <c r="M155" s="8" t="s">
        <v>38</v>
      </c>
      <c r="N155" s="8" t="s">
        <v>161</v>
      </c>
      <c r="O155" s="45"/>
      <c r="P155" s="45"/>
      <c r="Q155" s="45"/>
    </row>
    <row r="156" spans="2:17" x14ac:dyDescent="0.25">
      <c r="B156" s="70"/>
      <c r="C156" s="42" t="s">
        <v>62</v>
      </c>
      <c r="D156" s="42" t="s">
        <v>89</v>
      </c>
      <c r="E156" s="42"/>
      <c r="F156" s="46"/>
      <c r="G156" s="46"/>
      <c r="H156" s="46"/>
      <c r="K156" s="70"/>
      <c r="L156" s="42" t="s">
        <v>62</v>
      </c>
      <c r="M156" s="42" t="s">
        <v>89</v>
      </c>
      <c r="N156" s="42"/>
      <c r="O156" s="46"/>
      <c r="P156" s="46"/>
      <c r="Q156" s="46"/>
    </row>
    <row r="157" spans="2:17" x14ac:dyDescent="0.25">
      <c r="B157" s="70"/>
      <c r="C157" s="42" t="s">
        <v>64</v>
      </c>
      <c r="D157" s="42" t="s">
        <v>162</v>
      </c>
      <c r="E157" s="42"/>
      <c r="F157" s="46"/>
      <c r="G157" s="46"/>
      <c r="H157" s="46"/>
      <c r="K157" s="70"/>
      <c r="L157" s="42" t="s">
        <v>64</v>
      </c>
      <c r="M157" s="42" t="s">
        <v>162</v>
      </c>
      <c r="N157" s="42"/>
      <c r="O157" s="46"/>
      <c r="P157" s="46"/>
      <c r="Q157" s="46"/>
    </row>
    <row r="158" spans="2:17" x14ac:dyDescent="0.25">
      <c r="B158" s="72"/>
      <c r="C158" s="55"/>
      <c r="D158" s="55"/>
      <c r="E158" s="55"/>
      <c r="F158" s="73"/>
      <c r="G158" s="73"/>
      <c r="H158" s="73"/>
      <c r="K158" s="72"/>
      <c r="L158" s="55"/>
      <c r="M158" s="55"/>
      <c r="N158" s="55"/>
      <c r="O158" s="73"/>
      <c r="P158" s="73"/>
      <c r="Q158" s="73"/>
    </row>
    <row r="159" spans="2:17" ht="24.75" customHeight="1" x14ac:dyDescent="0.25">
      <c r="B159" s="57" t="s">
        <v>163</v>
      </c>
      <c r="C159" s="58"/>
      <c r="D159" s="58"/>
      <c r="E159" s="58"/>
      <c r="F159" s="59">
        <f>+F136+F118+F91</f>
        <v>0</v>
      </c>
      <c r="G159" s="59">
        <f>+G136+G118+G91</f>
        <v>0</v>
      </c>
      <c r="H159" s="59">
        <f>+H136+H118+H91</f>
        <v>0</v>
      </c>
      <c r="K159" s="57" t="s">
        <v>163</v>
      </c>
      <c r="L159" s="58"/>
      <c r="M159" s="58"/>
      <c r="N159" s="58"/>
      <c r="O159" s="59">
        <f>+O136+O118+O91</f>
        <v>0</v>
      </c>
      <c r="P159" s="59">
        <f>+P136+P118+P91</f>
        <v>0</v>
      </c>
      <c r="Q159" s="59">
        <f>+Q136+Q118+Q91</f>
        <v>0</v>
      </c>
    </row>
    <row r="165" spans="2:17" x14ac:dyDescent="0.25">
      <c r="B165" s="14"/>
      <c r="C165" s="15"/>
      <c r="D165" s="15"/>
      <c r="E165" s="16" t="s">
        <v>164</v>
      </c>
      <c r="F165" s="17"/>
      <c r="G165" s="17"/>
      <c r="H165" s="18"/>
      <c r="K165" s="14"/>
      <c r="L165" s="15"/>
      <c r="M165" s="15"/>
      <c r="N165" s="16" t="s">
        <v>164</v>
      </c>
      <c r="O165" s="17"/>
      <c r="P165" s="17"/>
      <c r="Q165" s="18"/>
    </row>
    <row r="166" spans="2:17" x14ac:dyDescent="0.25">
      <c r="B166" s="19" t="s">
        <v>13</v>
      </c>
      <c r="C166" s="20"/>
      <c r="D166" s="20"/>
      <c r="E166" s="20"/>
      <c r="F166" s="21"/>
      <c r="K166" s="20"/>
      <c r="L166" s="20"/>
      <c r="M166" s="20"/>
      <c r="N166" s="20"/>
      <c r="O166" s="21"/>
    </row>
    <row r="168" spans="2:17" x14ac:dyDescent="0.25">
      <c r="B168" s="74"/>
      <c r="C168" s="75"/>
      <c r="D168" s="75"/>
      <c r="E168" s="76"/>
      <c r="F168" s="25" t="s">
        <v>165</v>
      </c>
      <c r="G168" s="25" t="s">
        <v>165</v>
      </c>
      <c r="H168" s="25" t="s">
        <v>165</v>
      </c>
      <c r="K168" s="74"/>
      <c r="L168" s="75"/>
      <c r="M168" s="75"/>
      <c r="N168" s="76"/>
      <c r="O168" s="25" t="s">
        <v>165</v>
      </c>
      <c r="P168" s="25" t="s">
        <v>165</v>
      </c>
      <c r="Q168" s="25" t="s">
        <v>165</v>
      </c>
    </row>
    <row r="169" spans="2:17" x14ac:dyDescent="0.25">
      <c r="B169" s="77"/>
      <c r="C169" s="78"/>
      <c r="D169" s="78"/>
      <c r="E169" s="79"/>
      <c r="F169" s="80" t="s">
        <v>166</v>
      </c>
      <c r="G169" s="80" t="s">
        <v>167</v>
      </c>
      <c r="H169" s="80" t="s">
        <v>168</v>
      </c>
      <c r="K169" s="77"/>
      <c r="L169" s="78"/>
      <c r="M169" s="78"/>
      <c r="N169" s="79"/>
      <c r="O169" s="80" t="s">
        <v>169</v>
      </c>
      <c r="P169" s="80" t="s">
        <v>170</v>
      </c>
      <c r="Q169" s="80" t="s">
        <v>171</v>
      </c>
    </row>
    <row r="170" spans="2:17" x14ac:dyDescent="0.25">
      <c r="B170" s="68" t="s">
        <v>172</v>
      </c>
      <c r="C170" s="37"/>
      <c r="D170" s="37"/>
      <c r="E170" s="37"/>
      <c r="F170" s="81"/>
      <c r="G170" s="81"/>
      <c r="H170" s="82"/>
      <c r="K170" s="68" t="s">
        <v>172</v>
      </c>
      <c r="L170" s="37"/>
      <c r="M170" s="37"/>
      <c r="N170" s="37"/>
      <c r="O170" s="81"/>
      <c r="P170" s="81"/>
      <c r="Q170" s="82"/>
    </row>
    <row r="171" spans="2:17" x14ac:dyDescent="0.25">
      <c r="B171" s="83"/>
      <c r="C171" s="84" t="s">
        <v>26</v>
      </c>
      <c r="D171" s="85" t="s">
        <v>173</v>
      </c>
      <c r="E171" s="86"/>
      <c r="F171" s="87">
        <f>SUM(F172:F173)</f>
        <v>0</v>
      </c>
      <c r="G171" s="87">
        <f>SUM(G172:G173)</f>
        <v>0</v>
      </c>
      <c r="H171" s="87">
        <f>SUM(H172:H173)</f>
        <v>0</v>
      </c>
      <c r="K171" s="83"/>
      <c r="L171" s="84" t="s">
        <v>26</v>
      </c>
      <c r="M171" s="85" t="s">
        <v>173</v>
      </c>
      <c r="N171" s="86"/>
      <c r="O171" s="87">
        <f>SUM(O172:O173)</f>
        <v>0</v>
      </c>
      <c r="P171" s="87">
        <f>SUM(P172:P173)</f>
        <v>0</v>
      </c>
      <c r="Q171" s="87">
        <f>SUM(Q172:Q173)</f>
        <v>0</v>
      </c>
    </row>
    <row r="172" spans="2:17" x14ac:dyDescent="0.25">
      <c r="B172" s="70"/>
      <c r="D172" s="8" t="s">
        <v>174</v>
      </c>
      <c r="E172" s="88" t="s">
        <v>175</v>
      </c>
      <c r="F172" s="45"/>
      <c r="G172" s="45"/>
      <c r="H172" s="45"/>
      <c r="K172" s="70"/>
      <c r="M172" s="8" t="s">
        <v>174</v>
      </c>
      <c r="N172" s="88" t="s">
        <v>175</v>
      </c>
      <c r="O172" s="45"/>
      <c r="P172" s="45"/>
      <c r="Q172" s="45"/>
    </row>
    <row r="173" spans="2:17" x14ac:dyDescent="0.25">
      <c r="B173" s="70"/>
      <c r="D173" s="8" t="s">
        <v>176</v>
      </c>
      <c r="E173" s="88" t="s">
        <v>177</v>
      </c>
      <c r="F173" s="45"/>
      <c r="G173" s="45"/>
      <c r="H173" s="45"/>
      <c r="K173" s="70"/>
      <c r="M173" s="8" t="s">
        <v>176</v>
      </c>
      <c r="N173" s="88" t="s">
        <v>177</v>
      </c>
      <c r="O173" s="45"/>
      <c r="P173" s="45"/>
      <c r="Q173" s="45"/>
    </row>
    <row r="174" spans="2:17" x14ac:dyDescent="0.25">
      <c r="B174" s="70"/>
      <c r="C174" s="89" t="s">
        <v>28</v>
      </c>
      <c r="D174" s="42" t="s">
        <v>178</v>
      </c>
      <c r="F174" s="46"/>
      <c r="G174" s="46"/>
      <c r="H174" s="46"/>
      <c r="K174" s="70"/>
      <c r="L174" s="89" t="s">
        <v>28</v>
      </c>
      <c r="M174" s="42" t="s">
        <v>178</v>
      </c>
      <c r="O174" s="46"/>
      <c r="P174" s="46"/>
      <c r="Q174" s="46"/>
    </row>
    <row r="175" spans="2:17" x14ac:dyDescent="0.25">
      <c r="B175" s="70"/>
      <c r="C175" s="89" t="s">
        <v>30</v>
      </c>
      <c r="D175" s="42" t="s">
        <v>179</v>
      </c>
      <c r="E175" s="88"/>
      <c r="F175" s="46"/>
      <c r="G175" s="46"/>
      <c r="H175" s="46"/>
      <c r="K175" s="70"/>
      <c r="L175" s="89" t="s">
        <v>30</v>
      </c>
      <c r="M175" s="42" t="s">
        <v>179</v>
      </c>
      <c r="N175" s="88"/>
      <c r="O175" s="46"/>
      <c r="P175" s="46"/>
      <c r="Q175" s="46"/>
    </row>
    <row r="176" spans="2:17" x14ac:dyDescent="0.25">
      <c r="B176" s="70"/>
      <c r="C176" s="89" t="s">
        <v>32</v>
      </c>
      <c r="D176" s="42" t="s">
        <v>180</v>
      </c>
      <c r="F176" s="43">
        <f>SUM(F177:F180)</f>
        <v>0</v>
      </c>
      <c r="G176" s="43">
        <f>SUM(G177:G180)</f>
        <v>0</v>
      </c>
      <c r="H176" s="43">
        <f>SUM(H177:H180)</f>
        <v>0</v>
      </c>
      <c r="K176" s="70"/>
      <c r="L176" s="89" t="s">
        <v>32</v>
      </c>
      <c r="M176" s="42" t="s">
        <v>180</v>
      </c>
      <c r="O176" s="43">
        <f>SUM(O177:O180)</f>
        <v>0</v>
      </c>
      <c r="P176" s="43">
        <f>SUM(P177:P180)</f>
        <v>0</v>
      </c>
      <c r="Q176" s="43">
        <f>SUM(Q177:Q180)</f>
        <v>0</v>
      </c>
    </row>
    <row r="177" spans="2:17" x14ac:dyDescent="0.25">
      <c r="B177" s="70"/>
      <c r="D177" s="8" t="s">
        <v>174</v>
      </c>
      <c r="E177" s="8" t="s">
        <v>181</v>
      </c>
      <c r="F177" s="45"/>
      <c r="G177" s="45"/>
      <c r="H177" s="45"/>
      <c r="K177" s="70"/>
      <c r="M177" s="8" t="s">
        <v>174</v>
      </c>
      <c r="N177" s="8" t="s">
        <v>181</v>
      </c>
      <c r="O177" s="45"/>
      <c r="P177" s="45"/>
      <c r="Q177" s="45"/>
    </row>
    <row r="178" spans="2:17" x14ac:dyDescent="0.25">
      <c r="B178" s="70"/>
      <c r="D178" s="8" t="s">
        <v>176</v>
      </c>
      <c r="E178" s="8" t="s">
        <v>182</v>
      </c>
      <c r="F178" s="45"/>
      <c r="G178" s="45"/>
      <c r="H178" s="45"/>
      <c r="K178" s="70"/>
      <c r="M178" s="8" t="s">
        <v>176</v>
      </c>
      <c r="N178" s="8" t="s">
        <v>182</v>
      </c>
      <c r="O178" s="45"/>
      <c r="P178" s="45"/>
      <c r="Q178" s="45"/>
    </row>
    <row r="179" spans="2:17" x14ac:dyDescent="0.25">
      <c r="B179" s="70"/>
      <c r="D179" s="8" t="s">
        <v>183</v>
      </c>
      <c r="E179" s="8" t="s">
        <v>184</v>
      </c>
      <c r="F179" s="45"/>
      <c r="G179" s="45"/>
      <c r="H179" s="45"/>
      <c r="K179" s="70"/>
      <c r="M179" s="8" t="s">
        <v>183</v>
      </c>
      <c r="N179" s="8" t="s">
        <v>184</v>
      </c>
      <c r="O179" s="45"/>
      <c r="P179" s="45"/>
      <c r="Q179" s="45"/>
    </row>
    <row r="180" spans="2:17" x14ac:dyDescent="0.25">
      <c r="B180" s="70"/>
      <c r="D180" s="8" t="s">
        <v>185</v>
      </c>
      <c r="E180" s="8" t="s">
        <v>186</v>
      </c>
      <c r="F180" s="45"/>
      <c r="G180" s="45"/>
      <c r="H180" s="45"/>
      <c r="K180" s="70"/>
      <c r="M180" s="8" t="s">
        <v>185</v>
      </c>
      <c r="N180" s="8" t="s">
        <v>186</v>
      </c>
      <c r="O180" s="45"/>
      <c r="P180" s="45"/>
      <c r="Q180" s="45"/>
    </row>
    <row r="181" spans="2:17" x14ac:dyDescent="0.25">
      <c r="B181" s="70"/>
      <c r="C181" s="89" t="s">
        <v>34</v>
      </c>
      <c r="D181" s="42" t="s">
        <v>187</v>
      </c>
      <c r="E181" s="88"/>
      <c r="F181" s="43">
        <f>+F182+F183</f>
        <v>0</v>
      </c>
      <c r="G181" s="43">
        <f>+G182+G183</f>
        <v>0</v>
      </c>
      <c r="H181" s="43">
        <f>+H182+H183</f>
        <v>0</v>
      </c>
      <c r="K181" s="70"/>
      <c r="L181" s="89" t="s">
        <v>34</v>
      </c>
      <c r="M181" s="42" t="s">
        <v>187</v>
      </c>
      <c r="N181" s="88"/>
      <c r="O181" s="43">
        <f>+O182+O183</f>
        <v>0</v>
      </c>
      <c r="P181" s="43">
        <f>+P182+P183</f>
        <v>0</v>
      </c>
      <c r="Q181" s="43">
        <f>+Q182+Q183</f>
        <v>0</v>
      </c>
    </row>
    <row r="182" spans="2:17" x14ac:dyDescent="0.25">
      <c r="B182" s="70"/>
      <c r="D182" s="8" t="s">
        <v>174</v>
      </c>
      <c r="E182" s="88" t="s">
        <v>188</v>
      </c>
      <c r="F182" s="45"/>
      <c r="G182" s="45"/>
      <c r="H182" s="45"/>
      <c r="K182" s="70"/>
      <c r="M182" s="8" t="s">
        <v>174</v>
      </c>
      <c r="N182" s="88" t="s">
        <v>188</v>
      </c>
      <c r="O182" s="45"/>
      <c r="P182" s="45"/>
      <c r="Q182" s="45"/>
    </row>
    <row r="183" spans="2:17" x14ac:dyDescent="0.25">
      <c r="B183" s="70"/>
      <c r="D183" s="8" t="s">
        <v>176</v>
      </c>
      <c r="E183" s="88" t="s">
        <v>189</v>
      </c>
      <c r="F183" s="45"/>
      <c r="G183" s="45"/>
      <c r="H183" s="45"/>
      <c r="K183" s="70"/>
      <c r="M183" s="8" t="s">
        <v>176</v>
      </c>
      <c r="N183" s="88" t="s">
        <v>189</v>
      </c>
      <c r="O183" s="45"/>
      <c r="P183" s="45"/>
      <c r="Q183" s="45"/>
    </row>
    <row r="184" spans="2:17" x14ac:dyDescent="0.25">
      <c r="B184" s="70"/>
      <c r="C184" s="89" t="s">
        <v>36</v>
      </c>
      <c r="D184" s="42" t="s">
        <v>190</v>
      </c>
      <c r="F184" s="43">
        <f>SUM(F185:F187)</f>
        <v>0</v>
      </c>
      <c r="G184" s="43">
        <f>SUM(G185:G187)</f>
        <v>0</v>
      </c>
      <c r="H184" s="43">
        <f>SUM(H185:H187)</f>
        <v>0</v>
      </c>
      <c r="K184" s="70"/>
      <c r="L184" s="89" t="s">
        <v>36</v>
      </c>
      <c r="M184" s="42" t="s">
        <v>190</v>
      </c>
      <c r="O184" s="43">
        <f>SUM(O185:O187)</f>
        <v>0</v>
      </c>
      <c r="P184" s="43">
        <f>SUM(P185:P187)</f>
        <v>0</v>
      </c>
      <c r="Q184" s="43">
        <f>SUM(Q185:Q187)</f>
        <v>0</v>
      </c>
    </row>
    <row r="185" spans="2:17" x14ac:dyDescent="0.25">
      <c r="B185" s="70"/>
      <c r="D185" s="8" t="s">
        <v>174</v>
      </c>
      <c r="E185" s="8" t="s">
        <v>191</v>
      </c>
      <c r="F185" s="45"/>
      <c r="G185" s="45"/>
      <c r="H185" s="45"/>
      <c r="K185" s="70"/>
      <c r="M185" s="8" t="s">
        <v>174</v>
      </c>
      <c r="N185" s="8" t="s">
        <v>191</v>
      </c>
      <c r="O185" s="45"/>
      <c r="P185" s="45"/>
      <c r="Q185" s="45"/>
    </row>
    <row r="186" spans="2:17" x14ac:dyDescent="0.25">
      <c r="B186" s="70"/>
      <c r="D186" s="8" t="s">
        <v>176</v>
      </c>
      <c r="E186" s="8" t="s">
        <v>192</v>
      </c>
      <c r="F186" s="45"/>
      <c r="G186" s="45"/>
      <c r="H186" s="45"/>
      <c r="K186" s="70"/>
      <c r="M186" s="8" t="s">
        <v>176</v>
      </c>
      <c r="N186" s="8" t="s">
        <v>192</v>
      </c>
      <c r="O186" s="45"/>
      <c r="P186" s="45"/>
      <c r="Q186" s="45"/>
    </row>
    <row r="187" spans="2:17" x14ac:dyDescent="0.25">
      <c r="B187" s="70"/>
      <c r="D187" s="8" t="s">
        <v>183</v>
      </c>
      <c r="E187" s="8" t="s">
        <v>193</v>
      </c>
      <c r="F187" s="45"/>
      <c r="G187" s="45"/>
      <c r="H187" s="45"/>
      <c r="K187" s="70"/>
      <c r="M187" s="8" t="s">
        <v>183</v>
      </c>
      <c r="N187" s="8" t="s">
        <v>193</v>
      </c>
      <c r="O187" s="45"/>
      <c r="P187" s="45"/>
      <c r="Q187" s="45"/>
    </row>
    <row r="188" spans="2:17" x14ac:dyDescent="0.25">
      <c r="B188" s="70"/>
      <c r="C188" s="89" t="s">
        <v>38</v>
      </c>
      <c r="D188" s="42" t="s">
        <v>194</v>
      </c>
      <c r="F188" s="43">
        <f>SUM(F189:F192)</f>
        <v>0</v>
      </c>
      <c r="G188" s="43">
        <f>SUM(G189:G192)</f>
        <v>0</v>
      </c>
      <c r="H188" s="43">
        <f>SUM(H189:H192)</f>
        <v>0</v>
      </c>
      <c r="K188" s="70"/>
      <c r="L188" s="89" t="s">
        <v>38</v>
      </c>
      <c r="M188" s="42" t="s">
        <v>194</v>
      </c>
      <c r="O188" s="43">
        <f>SUM(O189:O192)</f>
        <v>0</v>
      </c>
      <c r="P188" s="43">
        <f>SUM(P189:P192)</f>
        <v>0</v>
      </c>
      <c r="Q188" s="43">
        <f>SUM(Q189:Q192)</f>
        <v>0</v>
      </c>
    </row>
    <row r="189" spans="2:17" x14ac:dyDescent="0.25">
      <c r="B189" s="70"/>
      <c r="D189" s="8" t="s">
        <v>174</v>
      </c>
      <c r="E189" s="8" t="s">
        <v>195</v>
      </c>
      <c r="F189" s="45"/>
      <c r="G189" s="45"/>
      <c r="H189" s="45"/>
      <c r="K189" s="70"/>
      <c r="M189" s="8" t="s">
        <v>174</v>
      </c>
      <c r="N189" s="8" t="s">
        <v>195</v>
      </c>
      <c r="O189" s="45"/>
      <c r="P189" s="45"/>
      <c r="Q189" s="45"/>
    </row>
    <row r="190" spans="2:17" x14ac:dyDescent="0.25">
      <c r="B190" s="70"/>
      <c r="D190" s="8" t="s">
        <v>176</v>
      </c>
      <c r="E190" s="8" t="s">
        <v>196</v>
      </c>
      <c r="F190" s="45"/>
      <c r="G190" s="45"/>
      <c r="H190" s="45"/>
      <c r="K190" s="70"/>
      <c r="M190" s="8" t="s">
        <v>176</v>
      </c>
      <c r="N190" s="8" t="s">
        <v>196</v>
      </c>
      <c r="O190" s="45"/>
      <c r="P190" s="45"/>
      <c r="Q190" s="45"/>
    </row>
    <row r="191" spans="2:17" x14ac:dyDescent="0.25">
      <c r="B191" s="70"/>
      <c r="D191" s="8" t="s">
        <v>183</v>
      </c>
      <c r="E191" s="8" t="s">
        <v>197</v>
      </c>
      <c r="F191" s="45"/>
      <c r="G191" s="45"/>
      <c r="H191" s="45"/>
      <c r="K191" s="70"/>
      <c r="M191" s="8" t="s">
        <v>183</v>
      </c>
      <c r="N191" s="8" t="s">
        <v>197</v>
      </c>
      <c r="O191" s="45"/>
      <c r="P191" s="45"/>
      <c r="Q191" s="45"/>
    </row>
    <row r="192" spans="2:17" x14ac:dyDescent="0.25">
      <c r="B192" s="70"/>
      <c r="D192" s="8" t="s">
        <v>185</v>
      </c>
      <c r="E192" s="8" t="s">
        <v>198</v>
      </c>
      <c r="F192" s="45"/>
      <c r="G192" s="45"/>
      <c r="H192" s="45"/>
      <c r="K192" s="70"/>
      <c r="M192" s="8" t="s">
        <v>185</v>
      </c>
      <c r="N192" s="8" t="s">
        <v>198</v>
      </c>
      <c r="O192" s="45"/>
      <c r="P192" s="45"/>
      <c r="Q192" s="45"/>
    </row>
    <row r="193" spans="2:17" x14ac:dyDescent="0.25">
      <c r="B193" s="70"/>
      <c r="C193" s="89" t="s">
        <v>40</v>
      </c>
      <c r="D193" s="42" t="s">
        <v>199</v>
      </c>
      <c r="F193" s="46"/>
      <c r="G193" s="46"/>
      <c r="H193" s="46"/>
      <c r="K193" s="70"/>
      <c r="L193" s="89" t="s">
        <v>40</v>
      </c>
      <c r="M193" s="42" t="s">
        <v>199</v>
      </c>
      <c r="O193" s="46"/>
      <c r="P193" s="46"/>
      <c r="Q193" s="46"/>
    </row>
    <row r="194" spans="2:17" x14ac:dyDescent="0.25">
      <c r="B194" s="70"/>
      <c r="C194" s="89" t="s">
        <v>200</v>
      </c>
      <c r="D194" s="42" t="s">
        <v>201</v>
      </c>
      <c r="F194" s="46"/>
      <c r="G194" s="46"/>
      <c r="H194" s="46"/>
      <c r="K194" s="70"/>
      <c r="L194" s="89" t="s">
        <v>200</v>
      </c>
      <c r="M194" s="42" t="s">
        <v>201</v>
      </c>
      <c r="O194" s="46"/>
      <c r="P194" s="46"/>
      <c r="Q194" s="46"/>
    </row>
    <row r="195" spans="2:17" x14ac:dyDescent="0.25">
      <c r="B195" s="70"/>
      <c r="C195" s="89" t="s">
        <v>202</v>
      </c>
      <c r="D195" s="42" t="s">
        <v>203</v>
      </c>
      <c r="F195" s="46"/>
      <c r="G195" s="46"/>
      <c r="H195" s="46"/>
      <c r="K195" s="70"/>
      <c r="L195" s="89" t="s">
        <v>202</v>
      </c>
      <c r="M195" s="42" t="s">
        <v>203</v>
      </c>
      <c r="O195" s="46"/>
      <c r="P195" s="46"/>
      <c r="Q195" s="46"/>
    </row>
    <row r="196" spans="2:17" x14ac:dyDescent="0.25">
      <c r="B196" s="70"/>
      <c r="C196" s="89" t="s">
        <v>204</v>
      </c>
      <c r="D196" s="42" t="s">
        <v>205</v>
      </c>
      <c r="F196" s="43">
        <f>SUM(F197:F199)</f>
        <v>0</v>
      </c>
      <c r="G196" s="43">
        <f>SUM(G197:G199)</f>
        <v>0</v>
      </c>
      <c r="H196" s="43">
        <f>SUM(H197:H199)</f>
        <v>0</v>
      </c>
      <c r="K196" s="70"/>
      <c r="L196" s="89" t="s">
        <v>204</v>
      </c>
      <c r="M196" s="42" t="s">
        <v>205</v>
      </c>
      <c r="O196" s="43">
        <f>+O197+O198</f>
        <v>0</v>
      </c>
      <c r="P196" s="43">
        <f>+P197+P198</f>
        <v>0</v>
      </c>
      <c r="Q196" s="43">
        <f>+Q197+Q198</f>
        <v>0</v>
      </c>
    </row>
    <row r="197" spans="2:17" x14ac:dyDescent="0.25">
      <c r="B197" s="70"/>
      <c r="D197" s="8" t="s">
        <v>174</v>
      </c>
      <c r="E197" s="8" t="s">
        <v>206</v>
      </c>
      <c r="F197" s="45"/>
      <c r="G197" s="45"/>
      <c r="H197" s="45"/>
      <c r="K197" s="70"/>
      <c r="M197" s="8" t="s">
        <v>174</v>
      </c>
      <c r="N197" s="8" t="s">
        <v>206</v>
      </c>
      <c r="O197" s="45"/>
      <c r="P197" s="45"/>
      <c r="Q197" s="45"/>
    </row>
    <row r="198" spans="2:17" x14ac:dyDescent="0.25">
      <c r="B198" s="70"/>
      <c r="D198" s="8" t="s">
        <v>176</v>
      </c>
      <c r="E198" s="8" t="s">
        <v>207</v>
      </c>
      <c r="F198" s="45"/>
      <c r="G198" s="45"/>
      <c r="H198" s="45"/>
      <c r="K198" s="70"/>
      <c r="M198" s="8" t="s">
        <v>176</v>
      </c>
      <c r="N198" s="8" t="s">
        <v>207</v>
      </c>
      <c r="O198" s="45"/>
      <c r="P198" s="45"/>
      <c r="Q198" s="45"/>
    </row>
    <row r="199" spans="2:17" x14ac:dyDescent="0.25">
      <c r="B199" s="70"/>
      <c r="D199" s="8" t="s">
        <v>183</v>
      </c>
      <c r="E199" s="8" t="s">
        <v>208</v>
      </c>
      <c r="F199" s="45"/>
      <c r="G199" s="45"/>
      <c r="H199" s="45"/>
      <c r="K199" s="70"/>
      <c r="M199" s="8" t="s">
        <v>183</v>
      </c>
      <c r="N199" s="8" t="s">
        <v>208</v>
      </c>
      <c r="O199" s="45"/>
      <c r="P199" s="45"/>
      <c r="Q199" s="45"/>
    </row>
    <row r="200" spans="2:17" x14ac:dyDescent="0.25">
      <c r="B200" s="70"/>
      <c r="C200" s="89" t="s">
        <v>209</v>
      </c>
      <c r="D200" s="42" t="s">
        <v>210</v>
      </c>
      <c r="F200" s="46"/>
      <c r="G200" s="46"/>
      <c r="H200" s="46"/>
      <c r="K200" s="70"/>
      <c r="L200" s="89" t="s">
        <v>209</v>
      </c>
      <c r="M200" s="42" t="s">
        <v>210</v>
      </c>
      <c r="O200" s="46"/>
      <c r="P200" s="46"/>
      <c r="Q200" s="46"/>
    </row>
    <row r="201" spans="2:17" x14ac:dyDescent="0.25">
      <c r="B201" s="70"/>
      <c r="C201" s="89" t="s">
        <v>211</v>
      </c>
      <c r="D201" s="42" t="s">
        <v>212</v>
      </c>
      <c r="F201" s="90"/>
      <c r="G201" s="90"/>
      <c r="H201" s="90"/>
      <c r="K201" s="70"/>
      <c r="L201" s="89" t="s">
        <v>211</v>
      </c>
      <c r="M201" s="42" t="s">
        <v>212</v>
      </c>
      <c r="O201" s="90"/>
      <c r="P201" s="90"/>
      <c r="Q201" s="90"/>
    </row>
    <row r="202" spans="2:17" ht="13.5" customHeight="1" x14ac:dyDescent="0.25">
      <c r="B202" s="91" t="s">
        <v>213</v>
      </c>
      <c r="C202" s="92" t="s">
        <v>214</v>
      </c>
      <c r="D202" s="92"/>
      <c r="E202" s="92"/>
      <c r="F202" s="93">
        <f>+F171+F174+F175+F176+F181+F184+F188+F193+F194+F195+F196+F200+F201</f>
        <v>0</v>
      </c>
      <c r="G202" s="93">
        <f>+G171+G174+G175+G176+G181+G184+G188+G193+G194+G195+G196+G200+G201</f>
        <v>0</v>
      </c>
      <c r="H202" s="94">
        <f>+H171+H174+H175+H176+H181+H184+H188+H193+H194+H195+H196+H200+H201</f>
        <v>0</v>
      </c>
      <c r="K202" s="91" t="s">
        <v>213</v>
      </c>
      <c r="L202" s="92" t="s">
        <v>214</v>
      </c>
      <c r="M202" s="92"/>
      <c r="N202" s="92"/>
      <c r="O202" s="93">
        <f>+O171+O174+O175+O176+O181+O184+O188+O193+O194+O195+O196+O200+O201</f>
        <v>0</v>
      </c>
      <c r="P202" s="93">
        <f>+P171+P174+P175+P176+P181+P184+P188+P193+P194+P195+P196+P200+P201</f>
        <v>0</v>
      </c>
      <c r="Q202" s="94">
        <f>+Q171+Q174+Q175+Q176+Q181+Q184+Q188+Q193+Q194+Q195+Q196+Q200+Q201</f>
        <v>0</v>
      </c>
    </row>
    <row r="203" spans="2:17" x14ac:dyDescent="0.25">
      <c r="B203" s="83"/>
      <c r="C203" s="89" t="s">
        <v>215</v>
      </c>
      <c r="D203" s="85" t="s">
        <v>216</v>
      </c>
      <c r="E203" s="95"/>
      <c r="F203" s="87">
        <f>+F204+F207+F210</f>
        <v>0</v>
      </c>
      <c r="G203" s="87">
        <f>+G204+G207+G210</f>
        <v>0</v>
      </c>
      <c r="H203" s="87">
        <f>+H204+H207+H210</f>
        <v>0</v>
      </c>
      <c r="K203" s="83"/>
      <c r="L203" s="89" t="s">
        <v>215</v>
      </c>
      <c r="M203" s="85" t="s">
        <v>216</v>
      </c>
      <c r="N203" s="95"/>
      <c r="O203" s="87">
        <f>+O204+O207+O210</f>
        <v>0</v>
      </c>
      <c r="P203" s="87">
        <f>+P204+P207+P210</f>
        <v>0</v>
      </c>
      <c r="Q203" s="87">
        <f>+Q204+Q207+Q210</f>
        <v>0</v>
      </c>
    </row>
    <row r="204" spans="2:17" x14ac:dyDescent="0.25">
      <c r="B204" s="70"/>
      <c r="C204" s="89"/>
      <c r="D204" s="8" t="s">
        <v>174</v>
      </c>
      <c r="E204" s="8" t="s">
        <v>217</v>
      </c>
      <c r="F204" s="47">
        <f>+F205+F206</f>
        <v>0</v>
      </c>
      <c r="G204" s="47">
        <f>+G205+G206</f>
        <v>0</v>
      </c>
      <c r="H204" s="47">
        <f>+H205+H206</f>
        <v>0</v>
      </c>
      <c r="K204" s="70"/>
      <c r="L204" s="89"/>
      <c r="M204" s="8" t="s">
        <v>174</v>
      </c>
      <c r="N204" s="8" t="s">
        <v>217</v>
      </c>
      <c r="O204" s="47">
        <f>+O205+O206</f>
        <v>0</v>
      </c>
      <c r="P204" s="47">
        <f>+P205+P206</f>
        <v>0</v>
      </c>
      <c r="Q204" s="47">
        <f>+Q205+Q206</f>
        <v>0</v>
      </c>
    </row>
    <row r="205" spans="2:17" x14ac:dyDescent="0.25">
      <c r="B205" s="70"/>
      <c r="E205" s="48" t="s">
        <v>218</v>
      </c>
      <c r="F205" s="52"/>
      <c r="G205" s="52"/>
      <c r="H205" s="52"/>
      <c r="K205" s="70"/>
      <c r="N205" s="48" t="s">
        <v>218</v>
      </c>
      <c r="O205" s="52"/>
      <c r="P205" s="52"/>
      <c r="Q205" s="52"/>
    </row>
    <row r="206" spans="2:17" x14ac:dyDescent="0.25">
      <c r="B206" s="70"/>
      <c r="E206" s="48" t="s">
        <v>219</v>
      </c>
      <c r="F206" s="52"/>
      <c r="G206" s="52"/>
      <c r="H206" s="52"/>
      <c r="K206" s="70"/>
      <c r="N206" s="48" t="s">
        <v>219</v>
      </c>
      <c r="O206" s="52"/>
      <c r="P206" s="52"/>
      <c r="Q206" s="52"/>
    </row>
    <row r="207" spans="2:17" x14ac:dyDescent="0.25">
      <c r="B207" s="70"/>
      <c r="C207" s="89"/>
      <c r="D207" s="8" t="s">
        <v>176</v>
      </c>
      <c r="E207" s="8" t="s">
        <v>220</v>
      </c>
      <c r="F207" s="47">
        <f>+F208+F209</f>
        <v>0</v>
      </c>
      <c r="G207" s="47">
        <f>+G208+G209</f>
        <v>0</v>
      </c>
      <c r="H207" s="47">
        <f>+H208+H209</f>
        <v>0</v>
      </c>
      <c r="K207" s="70"/>
      <c r="L207" s="89"/>
      <c r="M207" s="8" t="s">
        <v>176</v>
      </c>
      <c r="N207" s="8" t="s">
        <v>220</v>
      </c>
      <c r="O207" s="47">
        <f>+O208+O209</f>
        <v>0</v>
      </c>
      <c r="P207" s="47">
        <f>+P208+P209</f>
        <v>0</v>
      </c>
      <c r="Q207" s="47">
        <f>+Q208+Q209</f>
        <v>0</v>
      </c>
    </row>
    <row r="208" spans="2:17" x14ac:dyDescent="0.25">
      <c r="B208" s="70"/>
      <c r="E208" s="48" t="s">
        <v>221</v>
      </c>
      <c r="F208" s="52"/>
      <c r="G208" s="52"/>
      <c r="H208" s="52"/>
      <c r="K208" s="70"/>
      <c r="N208" s="48" t="s">
        <v>221</v>
      </c>
      <c r="O208" s="52"/>
      <c r="P208" s="52"/>
      <c r="Q208" s="52"/>
    </row>
    <row r="209" spans="2:17" x14ac:dyDescent="0.25">
      <c r="B209" s="70"/>
      <c r="E209" s="48" t="s">
        <v>222</v>
      </c>
      <c r="F209" s="52"/>
      <c r="G209" s="52"/>
      <c r="H209" s="52"/>
      <c r="K209" s="70"/>
      <c r="N209" s="48" t="s">
        <v>222</v>
      </c>
      <c r="O209" s="52"/>
      <c r="P209" s="52"/>
      <c r="Q209" s="52"/>
    </row>
    <row r="210" spans="2:17" x14ac:dyDescent="0.25">
      <c r="B210" s="70"/>
      <c r="C210" s="89"/>
      <c r="D210" s="8" t="s">
        <v>183</v>
      </c>
      <c r="E210" s="8" t="s">
        <v>223</v>
      </c>
      <c r="F210" s="45"/>
      <c r="G210" s="45"/>
      <c r="H210" s="45"/>
      <c r="K210" s="70"/>
      <c r="L210" s="89"/>
      <c r="M210" s="8" t="s">
        <v>183</v>
      </c>
      <c r="N210" s="8" t="s">
        <v>223</v>
      </c>
      <c r="O210" s="45"/>
      <c r="P210" s="45"/>
      <c r="Q210" s="45"/>
    </row>
    <row r="211" spans="2:17" x14ac:dyDescent="0.25">
      <c r="B211" s="70"/>
      <c r="C211" s="89" t="s">
        <v>224</v>
      </c>
      <c r="D211" s="42" t="s">
        <v>225</v>
      </c>
      <c r="F211" s="43">
        <f>+F212+F213+F214</f>
        <v>0</v>
      </c>
      <c r="G211" s="43">
        <f>+G212+G213+G214</f>
        <v>0</v>
      </c>
      <c r="H211" s="43">
        <f>+H212+H213+H214</f>
        <v>0</v>
      </c>
      <c r="K211" s="70"/>
      <c r="L211" s="89" t="s">
        <v>224</v>
      </c>
      <c r="M211" s="42" t="s">
        <v>225</v>
      </c>
      <c r="O211" s="43">
        <f>+O212+O213+O214</f>
        <v>0</v>
      </c>
      <c r="P211" s="43">
        <f>+P212+P213+P214</f>
        <v>0</v>
      </c>
      <c r="Q211" s="43">
        <f>+Q212+Q213+Q214</f>
        <v>0</v>
      </c>
    </row>
    <row r="212" spans="2:17" x14ac:dyDescent="0.25">
      <c r="B212" s="70"/>
      <c r="D212" s="8" t="s">
        <v>174</v>
      </c>
      <c r="E212" s="8" t="s">
        <v>226</v>
      </c>
      <c r="F212" s="45"/>
      <c r="G212" s="45"/>
      <c r="H212" s="45"/>
      <c r="K212" s="70"/>
      <c r="M212" s="8" t="s">
        <v>174</v>
      </c>
      <c r="N212" s="8" t="s">
        <v>226</v>
      </c>
      <c r="O212" s="45"/>
      <c r="P212" s="45"/>
      <c r="Q212" s="45"/>
    </row>
    <row r="213" spans="2:17" x14ac:dyDescent="0.25">
      <c r="B213" s="70"/>
      <c r="D213" s="8" t="s">
        <v>176</v>
      </c>
      <c r="E213" s="8" t="s">
        <v>227</v>
      </c>
      <c r="F213" s="45"/>
      <c r="G213" s="45"/>
      <c r="H213" s="45"/>
      <c r="K213" s="70"/>
      <c r="M213" s="8" t="s">
        <v>176</v>
      </c>
      <c r="N213" s="8" t="s">
        <v>227</v>
      </c>
      <c r="O213" s="45"/>
      <c r="P213" s="45"/>
      <c r="Q213" s="45"/>
    </row>
    <row r="214" spans="2:17" x14ac:dyDescent="0.25">
      <c r="B214" s="70"/>
      <c r="D214" s="8" t="s">
        <v>183</v>
      </c>
      <c r="E214" s="8" t="s">
        <v>228</v>
      </c>
      <c r="F214" s="45"/>
      <c r="G214" s="45"/>
      <c r="H214" s="45"/>
      <c r="K214" s="70"/>
      <c r="M214" s="8" t="s">
        <v>183</v>
      </c>
      <c r="N214" s="8" t="s">
        <v>228</v>
      </c>
      <c r="O214" s="45"/>
      <c r="P214" s="45"/>
      <c r="Q214" s="45"/>
    </row>
    <row r="215" spans="2:17" x14ac:dyDescent="0.25">
      <c r="B215" s="70"/>
      <c r="C215" s="89" t="s">
        <v>229</v>
      </c>
      <c r="D215" s="42" t="s">
        <v>230</v>
      </c>
      <c r="F215" s="43">
        <f>+F216+F217</f>
        <v>0</v>
      </c>
      <c r="G215" s="43">
        <f>+G216+G217</f>
        <v>0</v>
      </c>
      <c r="H215" s="43">
        <f>+H216+H217</f>
        <v>0</v>
      </c>
      <c r="K215" s="70"/>
      <c r="L215" s="89" t="s">
        <v>229</v>
      </c>
      <c r="M215" s="42" t="s">
        <v>230</v>
      </c>
      <c r="O215" s="43">
        <f>+O216+O217</f>
        <v>0</v>
      </c>
      <c r="P215" s="43">
        <f>+P216+P217</f>
        <v>0</v>
      </c>
      <c r="Q215" s="43">
        <f>+Q216+Q217</f>
        <v>0</v>
      </c>
    </row>
    <row r="216" spans="2:17" x14ac:dyDescent="0.25">
      <c r="B216" s="70"/>
      <c r="D216" s="8" t="s">
        <v>174</v>
      </c>
      <c r="E216" s="8" t="s">
        <v>231</v>
      </c>
      <c r="F216" s="45"/>
      <c r="G216" s="45"/>
      <c r="H216" s="45"/>
      <c r="K216" s="70"/>
      <c r="M216" s="8" t="s">
        <v>174</v>
      </c>
      <c r="N216" s="8" t="s">
        <v>231</v>
      </c>
      <c r="O216" s="45"/>
      <c r="P216" s="45"/>
      <c r="Q216" s="45"/>
    </row>
    <row r="217" spans="2:17" x14ac:dyDescent="0.25">
      <c r="B217" s="70"/>
      <c r="D217" s="8" t="s">
        <v>176</v>
      </c>
      <c r="E217" s="8" t="s">
        <v>232</v>
      </c>
      <c r="F217" s="45"/>
      <c r="G217" s="45"/>
      <c r="H217" s="45"/>
      <c r="K217" s="70"/>
      <c r="M217" s="8" t="s">
        <v>176</v>
      </c>
      <c r="N217" s="8" t="s">
        <v>232</v>
      </c>
      <c r="O217" s="45"/>
      <c r="P217" s="45"/>
      <c r="Q217" s="45"/>
    </row>
    <row r="218" spans="2:17" x14ac:dyDescent="0.25">
      <c r="B218" s="70"/>
      <c r="C218" s="89" t="s">
        <v>233</v>
      </c>
      <c r="D218" s="42" t="s">
        <v>234</v>
      </c>
      <c r="F218" s="46"/>
      <c r="G218" s="46"/>
      <c r="H218" s="46"/>
      <c r="K218" s="70"/>
      <c r="L218" s="89" t="s">
        <v>233</v>
      </c>
      <c r="M218" s="42" t="s">
        <v>234</v>
      </c>
      <c r="O218" s="46"/>
      <c r="P218" s="46"/>
      <c r="Q218" s="46"/>
    </row>
    <row r="219" spans="2:17" x14ac:dyDescent="0.25">
      <c r="B219" s="70"/>
      <c r="C219" s="89" t="s">
        <v>235</v>
      </c>
      <c r="D219" s="42" t="s">
        <v>236</v>
      </c>
      <c r="F219" s="43">
        <f>+F220+F221</f>
        <v>0</v>
      </c>
      <c r="G219" s="43">
        <f>+G220+G221</f>
        <v>0</v>
      </c>
      <c r="H219" s="43">
        <f>+H220+H221</f>
        <v>0</v>
      </c>
      <c r="K219" s="70"/>
      <c r="L219" s="89" t="s">
        <v>235</v>
      </c>
      <c r="M219" s="42" t="s">
        <v>236</v>
      </c>
      <c r="O219" s="43">
        <f>+O220+O221</f>
        <v>0</v>
      </c>
      <c r="P219" s="43">
        <f>+P220+P221</f>
        <v>0</v>
      </c>
      <c r="Q219" s="43">
        <f>+Q220+Q221</f>
        <v>0</v>
      </c>
    </row>
    <row r="220" spans="2:17" x14ac:dyDescent="0.25">
      <c r="B220" s="70"/>
      <c r="D220" s="8" t="s">
        <v>174</v>
      </c>
      <c r="E220" s="8" t="s">
        <v>237</v>
      </c>
      <c r="F220" s="45"/>
      <c r="G220" s="45"/>
      <c r="H220" s="45"/>
      <c r="K220" s="70"/>
      <c r="M220" s="8" t="s">
        <v>174</v>
      </c>
      <c r="N220" s="8" t="s">
        <v>237</v>
      </c>
      <c r="O220" s="45"/>
      <c r="P220" s="45"/>
      <c r="Q220" s="45"/>
    </row>
    <row r="221" spans="2:17" x14ac:dyDescent="0.25">
      <c r="B221" s="70"/>
      <c r="D221" s="8" t="s">
        <v>176</v>
      </c>
      <c r="E221" s="8" t="s">
        <v>207</v>
      </c>
      <c r="F221" s="45"/>
      <c r="G221" s="45"/>
      <c r="H221" s="45"/>
      <c r="K221" s="70"/>
      <c r="M221" s="8" t="s">
        <v>176</v>
      </c>
      <c r="N221" s="8" t="s">
        <v>207</v>
      </c>
      <c r="O221" s="45"/>
      <c r="P221" s="45"/>
      <c r="Q221" s="45"/>
    </row>
    <row r="222" spans="2:17" x14ac:dyDescent="0.25">
      <c r="B222" s="70"/>
      <c r="C222" s="89" t="s">
        <v>238</v>
      </c>
      <c r="D222" s="42" t="s">
        <v>239</v>
      </c>
      <c r="F222" s="47">
        <f>SUM(F223:F225)</f>
        <v>0</v>
      </c>
      <c r="G222" s="47">
        <f>SUM(G223:G225)</f>
        <v>0</v>
      </c>
      <c r="H222" s="47">
        <f>SUM(H223:H225)</f>
        <v>0</v>
      </c>
      <c r="K222" s="70"/>
      <c r="L222" s="89" t="s">
        <v>238</v>
      </c>
      <c r="M222" s="42" t="s">
        <v>239</v>
      </c>
      <c r="O222" s="47">
        <f>SUM(O223:O225)</f>
        <v>0</v>
      </c>
      <c r="P222" s="47">
        <f>SUM(P223:P225)</f>
        <v>0</v>
      </c>
      <c r="Q222" s="47">
        <f>SUM(Q223:Q225)</f>
        <v>0</v>
      </c>
    </row>
    <row r="223" spans="2:17" x14ac:dyDescent="0.25">
      <c r="B223" s="70"/>
      <c r="D223" s="8" t="s">
        <v>174</v>
      </c>
      <c r="E223" s="8" t="s">
        <v>240</v>
      </c>
      <c r="F223" s="45"/>
      <c r="G223" s="45"/>
      <c r="H223" s="45"/>
      <c r="K223" s="70"/>
      <c r="M223" s="8" t="s">
        <v>174</v>
      </c>
      <c r="N223" s="8" t="s">
        <v>240</v>
      </c>
      <c r="O223" s="45"/>
      <c r="P223" s="45"/>
      <c r="Q223" s="45"/>
    </row>
    <row r="224" spans="2:17" x14ac:dyDescent="0.25">
      <c r="B224" s="70"/>
      <c r="D224" s="8" t="s">
        <v>176</v>
      </c>
      <c r="E224" s="8" t="s">
        <v>241</v>
      </c>
      <c r="F224" s="45"/>
      <c r="G224" s="45"/>
      <c r="H224" s="45"/>
      <c r="K224" s="70"/>
      <c r="M224" s="8" t="s">
        <v>176</v>
      </c>
      <c r="N224" s="8" t="s">
        <v>241</v>
      </c>
      <c r="O224" s="45"/>
      <c r="P224" s="45"/>
      <c r="Q224" s="45"/>
    </row>
    <row r="225" spans="2:17" x14ac:dyDescent="0.25">
      <c r="B225" s="70"/>
      <c r="D225" s="8" t="s">
        <v>183</v>
      </c>
      <c r="E225" s="8" t="s">
        <v>242</v>
      </c>
      <c r="F225" s="45"/>
      <c r="G225" s="45"/>
      <c r="H225" s="45"/>
      <c r="K225" s="70"/>
      <c r="M225" s="8" t="s">
        <v>183</v>
      </c>
      <c r="N225" s="8" t="s">
        <v>242</v>
      </c>
      <c r="O225" s="45"/>
      <c r="P225" s="45"/>
      <c r="Q225" s="45"/>
    </row>
    <row r="226" spans="2:17" x14ac:dyDescent="0.25">
      <c r="B226" s="91" t="s">
        <v>243</v>
      </c>
      <c r="C226" s="92" t="s">
        <v>244</v>
      </c>
      <c r="D226" s="92"/>
      <c r="E226" s="92"/>
      <c r="F226" s="93">
        <f>+F203+F211+F215+F218+F219+F222</f>
        <v>0</v>
      </c>
      <c r="G226" s="93">
        <f>+G203+G211+G215+G218+G219+G222</f>
        <v>0</v>
      </c>
      <c r="H226" s="94">
        <f>+H203+H211+H215+H218+H219+H222</f>
        <v>0</v>
      </c>
      <c r="K226" s="91" t="s">
        <v>243</v>
      </c>
      <c r="L226" s="92" t="s">
        <v>244</v>
      </c>
      <c r="M226" s="92"/>
      <c r="N226" s="92"/>
      <c r="O226" s="93">
        <f>+O203+O211+O215+O218+O219+O222</f>
        <v>0</v>
      </c>
      <c r="P226" s="93">
        <f>+P203+P211+P215+P218+P219+P222</f>
        <v>0</v>
      </c>
      <c r="Q226" s="94">
        <f>+Q203+Q211+Q215+Q218+Q219+Q222</f>
        <v>0</v>
      </c>
    </row>
    <row r="227" spans="2:17" x14ac:dyDescent="0.25">
      <c r="B227" s="70"/>
      <c r="F227" s="96"/>
      <c r="G227" s="96"/>
      <c r="H227" s="96"/>
      <c r="K227" s="70"/>
      <c r="O227" s="96"/>
      <c r="P227" s="96"/>
      <c r="Q227" s="96"/>
    </row>
    <row r="228" spans="2:17" x14ac:dyDescent="0.25">
      <c r="B228" s="91" t="s">
        <v>245</v>
      </c>
      <c r="C228" s="92" t="s">
        <v>246</v>
      </c>
      <c r="D228" s="92"/>
      <c r="E228" s="92"/>
      <c r="F228" s="93">
        <f>+F202+F226</f>
        <v>0</v>
      </c>
      <c r="G228" s="93">
        <f>+G202+G226</f>
        <v>0</v>
      </c>
      <c r="H228" s="94">
        <f>+H202+H226</f>
        <v>0</v>
      </c>
      <c r="K228" s="91" t="s">
        <v>245</v>
      </c>
      <c r="L228" s="92" t="s">
        <v>246</v>
      </c>
      <c r="M228" s="92"/>
      <c r="N228" s="92"/>
      <c r="O228" s="93">
        <f>+O202+O226</f>
        <v>0</v>
      </c>
      <c r="P228" s="93">
        <f>+P202+P226</f>
        <v>0</v>
      </c>
      <c r="Q228" s="94">
        <f>+Q202+Q226</f>
        <v>0</v>
      </c>
    </row>
    <row r="229" spans="2:17" s="97" customFormat="1" ht="22.5" customHeight="1" x14ac:dyDescent="0.25">
      <c r="B229" s="98"/>
      <c r="C229" s="99" t="s">
        <v>247</v>
      </c>
      <c r="D229" s="100" t="s">
        <v>248</v>
      </c>
      <c r="E229" s="101"/>
      <c r="F229" s="102"/>
      <c r="G229" s="102"/>
      <c r="H229" s="102"/>
      <c r="K229" s="98"/>
      <c r="L229" s="99" t="s">
        <v>247</v>
      </c>
      <c r="M229" s="100" t="s">
        <v>248</v>
      </c>
      <c r="N229" s="101"/>
      <c r="O229" s="102"/>
      <c r="P229" s="102"/>
      <c r="Q229" s="102"/>
    </row>
    <row r="230" spans="2:17" x14ac:dyDescent="0.25">
      <c r="B230" s="91" t="s">
        <v>249</v>
      </c>
      <c r="C230" s="103" t="s">
        <v>250</v>
      </c>
      <c r="D230" s="103"/>
      <c r="E230" s="104"/>
      <c r="F230" s="105">
        <f>+F228+F229</f>
        <v>0</v>
      </c>
      <c r="G230" s="105">
        <f>+G228+G229</f>
        <v>0</v>
      </c>
      <c r="H230" s="94">
        <f>+H228+H229</f>
        <v>0</v>
      </c>
      <c r="K230" s="91" t="s">
        <v>249</v>
      </c>
      <c r="L230" s="103" t="s">
        <v>250</v>
      </c>
      <c r="M230" s="103"/>
      <c r="N230" s="103"/>
      <c r="O230" s="105">
        <f>+O228+O229</f>
        <v>0</v>
      </c>
      <c r="P230" s="105">
        <f>+P228+P229</f>
        <v>0</v>
      </c>
      <c r="Q230" s="105">
        <f>+Q228+Q229</f>
        <v>0</v>
      </c>
    </row>
    <row r="231" spans="2:17" x14ac:dyDescent="0.25">
      <c r="B231" s="70"/>
      <c r="F231" s="47"/>
      <c r="G231" s="47"/>
      <c r="H231" s="47"/>
      <c r="K231" s="70"/>
      <c r="O231" s="47"/>
      <c r="P231" s="47"/>
      <c r="Q231" s="47"/>
    </row>
    <row r="232" spans="2:17" x14ac:dyDescent="0.25">
      <c r="B232" s="68" t="s">
        <v>251</v>
      </c>
      <c r="C232" s="37"/>
      <c r="D232" s="37"/>
      <c r="E232" s="37"/>
      <c r="F232" s="81"/>
      <c r="G232" s="81"/>
      <c r="H232" s="82"/>
      <c r="K232" s="68" t="s">
        <v>251</v>
      </c>
      <c r="L232" s="37"/>
      <c r="M232" s="37"/>
      <c r="N232" s="37"/>
      <c r="O232" s="106"/>
      <c r="P232" s="81"/>
      <c r="Q232" s="82"/>
    </row>
    <row r="233" spans="2:17" x14ac:dyDescent="0.25">
      <c r="B233" s="70"/>
      <c r="C233" s="89" t="s">
        <v>252</v>
      </c>
      <c r="D233" s="42" t="s">
        <v>253</v>
      </c>
      <c r="F233" s="46"/>
      <c r="G233" s="46"/>
      <c r="H233" s="46"/>
      <c r="K233" s="70"/>
      <c r="L233" s="89" t="s">
        <v>252</v>
      </c>
      <c r="M233" s="42" t="s">
        <v>253</v>
      </c>
      <c r="O233" s="46"/>
      <c r="P233" s="46"/>
      <c r="Q233" s="46"/>
    </row>
    <row r="234" spans="2:17" x14ac:dyDescent="0.25">
      <c r="B234" s="70"/>
      <c r="F234" s="45"/>
      <c r="G234" s="45"/>
      <c r="H234" s="45"/>
      <c r="K234" s="70"/>
      <c r="O234" s="45"/>
      <c r="P234" s="45"/>
      <c r="Q234" s="45"/>
    </row>
    <row r="235" spans="2:17" x14ac:dyDescent="0.25">
      <c r="B235" s="91" t="s">
        <v>254</v>
      </c>
      <c r="C235" s="92" t="s">
        <v>255</v>
      </c>
      <c r="D235" s="92"/>
      <c r="E235" s="107"/>
      <c r="F235" s="108">
        <f>+F230+F233</f>
        <v>0</v>
      </c>
      <c r="G235" s="108">
        <f>+G230+G233</f>
        <v>0</v>
      </c>
      <c r="H235" s="109">
        <f>+H230+H233</f>
        <v>0</v>
      </c>
      <c r="K235" s="91" t="s">
        <v>254</v>
      </c>
      <c r="L235" s="92" t="s">
        <v>255</v>
      </c>
      <c r="M235" s="92"/>
      <c r="N235" s="92"/>
      <c r="O235" s="108">
        <f>+O230+O233</f>
        <v>0</v>
      </c>
      <c r="P235" s="108">
        <f>+P230+P233</f>
        <v>0</v>
      </c>
      <c r="Q235" s="109">
        <f>+Q230+Q233</f>
        <v>0</v>
      </c>
    </row>
    <row r="239" spans="2:17" ht="12.75" customHeight="1" x14ac:dyDescent="0.25">
      <c r="F239" s="110" t="s">
        <v>256</v>
      </c>
      <c r="G239" s="111" t="s">
        <v>257</v>
      </c>
      <c r="H239" s="111" t="s">
        <v>258</v>
      </c>
      <c r="O239" s="110" t="s">
        <v>256</v>
      </c>
      <c r="P239" s="111" t="s">
        <v>257</v>
      </c>
      <c r="Q239" s="111" t="s">
        <v>258</v>
      </c>
    </row>
    <row r="240" spans="2:17" x14ac:dyDescent="0.25">
      <c r="F240" s="29" t="s">
        <v>259</v>
      </c>
      <c r="G240" s="29" t="s">
        <v>260</v>
      </c>
      <c r="H240" s="29" t="s">
        <v>261</v>
      </c>
      <c r="O240" s="29" t="s">
        <v>262</v>
      </c>
      <c r="P240" s="29" t="s">
        <v>263</v>
      </c>
      <c r="Q240" s="29" t="s">
        <v>264</v>
      </c>
    </row>
    <row r="241" spans="1:17" ht="26.25" customHeight="1" x14ac:dyDescent="0.25">
      <c r="B241" s="112"/>
      <c r="C241" s="113"/>
      <c r="D241" s="113"/>
      <c r="E241" s="114" t="s">
        <v>265</v>
      </c>
      <c r="F241" s="115"/>
      <c r="G241" s="115"/>
      <c r="H241" s="115"/>
      <c r="K241" s="112"/>
      <c r="L241" s="113"/>
      <c r="M241" s="113"/>
      <c r="N241" s="114" t="s">
        <v>265</v>
      </c>
      <c r="O241" s="115"/>
      <c r="P241" s="115"/>
      <c r="Q241" s="115"/>
    </row>
    <row r="243" spans="1:17" x14ac:dyDescent="0.25">
      <c r="A243" s="116"/>
    </row>
    <row r="245" spans="1:17" x14ac:dyDescent="0.25">
      <c r="B245" s="23"/>
      <c r="C245" s="24"/>
      <c r="D245" s="24"/>
      <c r="E245" s="24"/>
      <c r="F245" s="117"/>
      <c r="G245" s="118"/>
      <c r="H245" s="117"/>
      <c r="K245" s="23"/>
      <c r="L245" s="24"/>
      <c r="M245" s="24"/>
      <c r="N245" s="24"/>
      <c r="O245" s="117"/>
      <c r="P245" s="117"/>
      <c r="Q245" s="119"/>
    </row>
    <row r="246" spans="1:17" ht="12.75" customHeight="1" x14ac:dyDescent="0.25">
      <c r="B246" s="120"/>
      <c r="C246" s="121"/>
      <c r="D246" s="121"/>
      <c r="E246" s="122" t="s">
        <v>266</v>
      </c>
      <c r="F246" s="29" t="s">
        <v>267</v>
      </c>
      <c r="G246" s="123" t="s">
        <v>268</v>
      </c>
      <c r="H246" s="29" t="s">
        <v>269</v>
      </c>
      <c r="K246" s="120"/>
      <c r="L246" s="121"/>
      <c r="M246" s="121"/>
      <c r="N246" s="122" t="s">
        <v>266</v>
      </c>
      <c r="O246" s="29" t="s">
        <v>270</v>
      </c>
      <c r="P246" s="29" t="s">
        <v>271</v>
      </c>
      <c r="Q246" s="124" t="s">
        <v>272</v>
      </c>
    </row>
    <row r="247" spans="1:17" x14ac:dyDescent="0.25">
      <c r="B247" s="77"/>
      <c r="C247" s="78"/>
      <c r="D247" s="78"/>
      <c r="E247" s="78"/>
      <c r="F247" s="80"/>
      <c r="G247" s="125"/>
      <c r="H247" s="80"/>
      <c r="K247" s="77"/>
      <c r="L247" s="78"/>
      <c r="M247" s="78"/>
      <c r="N247" s="78"/>
      <c r="O247" s="80"/>
      <c r="P247" s="80"/>
      <c r="Q247" s="126"/>
    </row>
    <row r="248" spans="1:17" ht="15" customHeight="1" x14ac:dyDescent="0.25">
      <c r="B248" s="127"/>
      <c r="C248" s="128" t="s">
        <v>273</v>
      </c>
      <c r="D248" s="129"/>
      <c r="E248" s="130"/>
      <c r="F248" s="131">
        <f>+F46-F136</f>
        <v>0</v>
      </c>
      <c r="G248" s="131">
        <f>+G46-G136</f>
        <v>0</v>
      </c>
      <c r="H248" s="131">
        <f>+H46-H136</f>
        <v>0</v>
      </c>
      <c r="K248" s="70"/>
      <c r="L248" s="130" t="s">
        <v>273</v>
      </c>
      <c r="N248" s="130"/>
      <c r="O248" s="131">
        <f>+O46-O136</f>
        <v>0</v>
      </c>
      <c r="P248" s="131">
        <f>+P46-P136</f>
        <v>0</v>
      </c>
      <c r="Q248" s="131">
        <f>+Q46-Q136</f>
        <v>0</v>
      </c>
    </row>
    <row r="249" spans="1:17" x14ac:dyDescent="0.25">
      <c r="B249" s="127"/>
      <c r="C249" s="128" t="s">
        <v>274</v>
      </c>
      <c r="D249" s="129"/>
      <c r="E249" s="130"/>
      <c r="F249" s="131" t="e">
        <f>+F46/F136</f>
        <v>#DIV/0!</v>
      </c>
      <c r="G249" s="131" t="e">
        <f>+G46/G136</f>
        <v>#DIV/0!</v>
      </c>
      <c r="H249" s="131" t="e">
        <f>+H46/H136</f>
        <v>#DIV/0!</v>
      </c>
      <c r="K249" s="70"/>
      <c r="L249" s="130" t="s">
        <v>274</v>
      </c>
      <c r="N249" s="130"/>
      <c r="O249" s="131" t="e">
        <f>+O46/O136</f>
        <v>#DIV/0!</v>
      </c>
      <c r="P249" s="131" t="e">
        <f>+P46/P136</f>
        <v>#DIV/0!</v>
      </c>
      <c r="Q249" s="131" t="e">
        <f>+Q46/Q136</f>
        <v>#DIV/0!</v>
      </c>
    </row>
    <row r="250" spans="1:17" x14ac:dyDescent="0.25">
      <c r="B250" s="127"/>
      <c r="C250" s="128" t="s">
        <v>275</v>
      </c>
      <c r="D250" s="129"/>
      <c r="E250" s="130"/>
      <c r="F250" s="131" t="e">
        <f>+F84/(F118+F136)</f>
        <v>#DIV/0!</v>
      </c>
      <c r="G250" s="131" t="e">
        <f>+G84/(G118+G136)</f>
        <v>#DIV/0!</v>
      </c>
      <c r="H250" s="131" t="e">
        <f>+H84/(H118+H136)</f>
        <v>#DIV/0!</v>
      </c>
      <c r="K250" s="70"/>
      <c r="L250" s="130" t="s">
        <v>275</v>
      </c>
      <c r="N250" s="130"/>
      <c r="O250" s="131" t="e">
        <f>+O84/(O118+O136)</f>
        <v>#DIV/0!</v>
      </c>
      <c r="P250" s="131" t="e">
        <f>+P84/(P118+P136)</f>
        <v>#DIV/0!</v>
      </c>
      <c r="Q250" s="131" t="e">
        <f>+Q84/(Q118+Q136)</f>
        <v>#DIV/0!</v>
      </c>
    </row>
    <row r="251" spans="1:17" x14ac:dyDescent="0.25">
      <c r="B251" s="127"/>
      <c r="C251" s="128" t="s">
        <v>276</v>
      </c>
      <c r="D251" s="129"/>
      <c r="E251" s="130"/>
      <c r="F251" s="131" t="e">
        <f>+(F118+F136)/F92</f>
        <v>#DIV/0!</v>
      </c>
      <c r="G251" s="131" t="e">
        <f>+(G118+G136)/G92</f>
        <v>#DIV/0!</v>
      </c>
      <c r="H251" s="131" t="e">
        <f>+(H118+H136)/H92</f>
        <v>#DIV/0!</v>
      </c>
      <c r="K251" s="70"/>
      <c r="L251" s="130" t="s">
        <v>276</v>
      </c>
      <c r="N251" s="130"/>
      <c r="O251" s="131" t="e">
        <f>+(O118+O136)/O92</f>
        <v>#DIV/0!</v>
      </c>
      <c r="P251" s="131" t="e">
        <f>+(P118+P136)/P92</f>
        <v>#DIV/0!</v>
      </c>
      <c r="Q251" s="131" t="e">
        <f>+(Q118+Q136)/Q92</f>
        <v>#DIV/0!</v>
      </c>
    </row>
    <row r="252" spans="1:17" x14ac:dyDescent="0.25">
      <c r="B252" s="127"/>
      <c r="C252" s="128" t="s">
        <v>277</v>
      </c>
      <c r="D252" s="129"/>
      <c r="E252" s="130"/>
      <c r="F252" s="131">
        <f>+F235-F187-F191-F193-F195</f>
        <v>0</v>
      </c>
      <c r="G252" s="131">
        <f>+G235-G187-G191-G193-G195</f>
        <v>0</v>
      </c>
      <c r="H252" s="131">
        <f>+H235-H187-H191-H193-H195</f>
        <v>0</v>
      </c>
      <c r="K252" s="70"/>
      <c r="L252" s="130" t="s">
        <v>277</v>
      </c>
      <c r="N252" s="130"/>
      <c r="O252" s="131">
        <f>+O235-O187-O191-O193-O195</f>
        <v>0</v>
      </c>
      <c r="P252" s="131">
        <f>+P235-P187-P191-P193-P195</f>
        <v>0</v>
      </c>
      <c r="Q252" s="131">
        <f>+Q235-Q187-Q191-Q193-Q195</f>
        <v>0</v>
      </c>
    </row>
    <row r="253" spans="1:17" x14ac:dyDescent="0.25">
      <c r="B253" s="127"/>
      <c r="C253" s="128" t="s">
        <v>278</v>
      </c>
      <c r="D253" s="129"/>
      <c r="E253" s="130"/>
      <c r="F253" s="131" t="e">
        <f>+(F228/F84)*100</f>
        <v>#DIV/0!</v>
      </c>
      <c r="G253" s="131" t="e">
        <f>+(G228/G84)*100</f>
        <v>#DIV/0!</v>
      </c>
      <c r="H253" s="131" t="e">
        <f>+(H228/H84)*100</f>
        <v>#DIV/0!</v>
      </c>
      <c r="K253" s="70"/>
      <c r="L253" s="130" t="s">
        <v>278</v>
      </c>
      <c r="N253" s="130"/>
      <c r="O253" s="131" t="e">
        <f>+(O228/O84)*100</f>
        <v>#DIV/0!</v>
      </c>
      <c r="P253" s="131" t="e">
        <f>+(P228/P84)*100</f>
        <v>#DIV/0!</v>
      </c>
      <c r="Q253" s="131" t="e">
        <f>+(Q228/Q84)*100</f>
        <v>#DIV/0!</v>
      </c>
    </row>
    <row r="254" spans="1:17" x14ac:dyDescent="0.25">
      <c r="B254" s="127"/>
      <c r="C254" s="128" t="s">
        <v>279</v>
      </c>
      <c r="D254" s="129"/>
      <c r="E254" s="130"/>
      <c r="F254" s="131" t="e">
        <f>+(F235/F92)*100</f>
        <v>#DIV/0!</v>
      </c>
      <c r="G254" s="131" t="e">
        <f>+(G235/G92)*100</f>
        <v>#DIV/0!</v>
      </c>
      <c r="H254" s="131" t="e">
        <f>+(H235/H92)*100</f>
        <v>#DIV/0!</v>
      </c>
      <c r="K254" s="70"/>
      <c r="L254" s="130" t="s">
        <v>279</v>
      </c>
      <c r="N254" s="130"/>
      <c r="O254" s="131" t="e">
        <f>+(O235/O92)*100</f>
        <v>#DIV/0!</v>
      </c>
      <c r="P254" s="131" t="e">
        <f>+(P235/P92)*100</f>
        <v>#DIV/0!</v>
      </c>
      <c r="Q254" s="131" t="e">
        <f>+(Q235/Q92)*100</f>
        <v>#DIV/0!</v>
      </c>
    </row>
    <row r="255" spans="1:17" x14ac:dyDescent="0.25">
      <c r="B255" s="127"/>
      <c r="C255" s="128" t="s">
        <v>280</v>
      </c>
      <c r="D255" s="129"/>
      <c r="E255" s="130"/>
      <c r="F255" s="131">
        <f>+F202</f>
        <v>0</v>
      </c>
      <c r="G255" s="131">
        <f>+G202</f>
        <v>0</v>
      </c>
      <c r="H255" s="131">
        <f>+H202</f>
        <v>0</v>
      </c>
      <c r="K255" s="70"/>
      <c r="L255" s="130" t="s">
        <v>280</v>
      </c>
      <c r="N255" s="130"/>
      <c r="O255" s="131">
        <f>+O202</f>
        <v>0</v>
      </c>
      <c r="P255" s="131">
        <f>+P202</f>
        <v>0</v>
      </c>
      <c r="Q255" s="131">
        <f>+Q202</f>
        <v>0</v>
      </c>
    </row>
    <row r="256" spans="1:17" x14ac:dyDescent="0.25">
      <c r="B256" s="127"/>
      <c r="C256" s="128" t="s">
        <v>281</v>
      </c>
      <c r="D256" s="129"/>
      <c r="E256" s="130"/>
      <c r="F256" s="131">
        <f>+F202-F193-F195-F196-F201</f>
        <v>0</v>
      </c>
      <c r="G256" s="131">
        <f>+G202-G193-G195-G196-G201</f>
        <v>0</v>
      </c>
      <c r="H256" s="131">
        <f>+H202-H193-H195-H196-H201</f>
        <v>0</v>
      </c>
      <c r="K256" s="70"/>
      <c r="L256" s="130" t="s">
        <v>281</v>
      </c>
      <c r="N256" s="130"/>
      <c r="O256" s="131">
        <f>+O202-O193-O195-O196-O201</f>
        <v>0</v>
      </c>
      <c r="P256" s="131">
        <f>+P202-P193-P195-P196-P201</f>
        <v>0</v>
      </c>
      <c r="Q256" s="131">
        <f>+Q202-Q193-Q195-Q196-Q201</f>
        <v>0</v>
      </c>
    </row>
    <row r="257" spans="2:17" x14ac:dyDescent="0.25">
      <c r="B257" s="127"/>
      <c r="C257" s="128" t="s">
        <v>282</v>
      </c>
      <c r="D257" s="129"/>
      <c r="E257" s="130"/>
      <c r="F257" s="131">
        <f>+F171+F174+F175+F176+F183+F188</f>
        <v>0</v>
      </c>
      <c r="G257" s="131">
        <f>+G171+G174+G175+G176+G183+G188</f>
        <v>0</v>
      </c>
      <c r="H257" s="131">
        <f>+H171+H174+H175+H176+H183+H188</f>
        <v>0</v>
      </c>
      <c r="K257" s="70"/>
      <c r="L257" s="130" t="s">
        <v>282</v>
      </c>
      <c r="N257" s="130"/>
      <c r="O257" s="131">
        <f>+O171+O174+O175+O176+O183+O188</f>
        <v>0</v>
      </c>
      <c r="P257" s="131">
        <f>+P171+P174+P175+P176+P183+P188</f>
        <v>0</v>
      </c>
      <c r="Q257" s="131">
        <f>+Q171+Q174+Q175+Q176+Q183+Q188</f>
        <v>0</v>
      </c>
    </row>
    <row r="258" spans="2:17" x14ac:dyDescent="0.25">
      <c r="B258" s="132"/>
      <c r="C258" s="133" t="s">
        <v>283</v>
      </c>
      <c r="D258" s="134"/>
      <c r="E258" s="135"/>
      <c r="F258" s="136" t="e">
        <f>+F257/F241</f>
        <v>#DIV/0!</v>
      </c>
      <c r="G258" s="136" t="e">
        <f>+G257/G241</f>
        <v>#DIV/0!</v>
      </c>
      <c r="H258" s="136" t="e">
        <f>+H257/H241</f>
        <v>#DIV/0!</v>
      </c>
      <c r="K258" s="72"/>
      <c r="L258" s="135" t="s">
        <v>283</v>
      </c>
      <c r="M258" s="55"/>
      <c r="N258" s="135"/>
      <c r="O258" s="136" t="e">
        <f>+O257/O241</f>
        <v>#DIV/0!</v>
      </c>
      <c r="P258" s="136" t="e">
        <f>+P257/P241</f>
        <v>#DIV/0!</v>
      </c>
      <c r="Q258" s="136" t="e">
        <f>+Q257/Q241</f>
        <v>#DIV/0!</v>
      </c>
    </row>
  </sheetData>
  <sheetProtection password="CF7A" sheet="1" objects="1" scenarios="1"/>
  <pageMargins left="0.7" right="0.7" top="0.75" bottom="0.75" header="0.51180555555555496" footer="0.51180555555555496"/>
  <pageSetup paperSize="9" firstPageNumber="0"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20"/>
  <sheetViews>
    <sheetView showGridLines="0" topLeftCell="A160" zoomScale="78" zoomScaleNormal="78" workbookViewId="0">
      <selection activeCell="F172" sqref="F172"/>
    </sheetView>
  </sheetViews>
  <sheetFormatPr baseColWidth="10" defaultColWidth="9.140625" defaultRowHeight="15" x14ac:dyDescent="0.25"/>
  <cols>
    <col min="1" max="1" width="5.7109375" style="137" customWidth="1"/>
    <col min="2" max="2" width="5" style="137" customWidth="1"/>
    <col min="3" max="3" width="3.85546875" style="137" customWidth="1"/>
    <col min="4" max="4" width="2.140625" style="137" customWidth="1"/>
    <col min="5" max="5" width="63.5703125" style="137" customWidth="1"/>
    <col min="6" max="8" width="15.42578125" style="9" customWidth="1"/>
    <col min="9" max="1025" width="9.140625" style="137" customWidth="1"/>
  </cols>
  <sheetData>
    <row r="1" spans="1:8" s="139" customFormat="1" ht="12.75" x14ac:dyDescent="0.2">
      <c r="A1" s="138"/>
      <c r="F1" s="12"/>
      <c r="G1" s="12"/>
      <c r="H1" s="12"/>
    </row>
    <row r="2" spans="1:8" s="139" customFormat="1" ht="59.25" customHeight="1" x14ac:dyDescent="0.2">
      <c r="A2" s="138"/>
      <c r="F2" s="12"/>
      <c r="G2" s="12"/>
      <c r="H2" s="12"/>
    </row>
    <row r="3" spans="1:8" s="139" customFormat="1" ht="12.75" x14ac:dyDescent="0.2">
      <c r="F3" s="12"/>
      <c r="G3" s="12"/>
      <c r="H3" s="12"/>
    </row>
    <row r="4" spans="1:8" s="139" customFormat="1" ht="12.75" x14ac:dyDescent="0.2">
      <c r="F4" s="12"/>
      <c r="G4" s="12"/>
      <c r="H4" s="12"/>
    </row>
    <row r="5" spans="1:8" ht="12.75" customHeight="1" x14ac:dyDescent="0.25">
      <c r="B5" s="140"/>
      <c r="C5" s="141"/>
      <c r="D5" s="141"/>
      <c r="E5" s="142" t="s">
        <v>284</v>
      </c>
      <c r="F5" s="17"/>
      <c r="G5" s="17"/>
      <c r="H5" s="18"/>
    </row>
    <row r="6" spans="1:8" x14ac:dyDescent="0.25">
      <c r="B6" s="143" t="s">
        <v>285</v>
      </c>
      <c r="C6" s="144"/>
      <c r="D6" s="144"/>
      <c r="E6" s="144"/>
      <c r="F6" s="21"/>
    </row>
    <row r="8" spans="1:8" x14ac:dyDescent="0.25">
      <c r="B8" s="145"/>
      <c r="C8" s="146"/>
      <c r="D8" s="146"/>
      <c r="E8" s="146"/>
      <c r="F8" s="25"/>
      <c r="G8" s="25"/>
      <c r="H8" s="25"/>
    </row>
    <row r="9" spans="1:8" x14ac:dyDescent="0.25">
      <c r="B9" s="147"/>
      <c r="C9" s="148"/>
      <c r="D9" s="148"/>
      <c r="E9" s="149" t="s">
        <v>14</v>
      </c>
      <c r="F9" s="29" t="s">
        <v>15</v>
      </c>
      <c r="G9" s="29" t="s">
        <v>15</v>
      </c>
      <c r="H9" s="29" t="s">
        <v>15</v>
      </c>
    </row>
    <row r="10" spans="1:8" x14ac:dyDescent="0.25">
      <c r="B10" s="150"/>
      <c r="C10" s="151"/>
      <c r="D10" s="151"/>
      <c r="E10" s="149"/>
      <c r="F10" s="29" t="s">
        <v>16</v>
      </c>
      <c r="G10" s="29" t="s">
        <v>17</v>
      </c>
      <c r="H10" s="29" t="s">
        <v>18</v>
      </c>
    </row>
    <row r="11" spans="1:8" x14ac:dyDescent="0.25">
      <c r="B11" s="152"/>
      <c r="C11" s="153"/>
      <c r="D11" s="153"/>
      <c r="E11" s="154"/>
      <c r="F11" s="35"/>
      <c r="G11" s="35"/>
      <c r="H11" s="35"/>
    </row>
    <row r="12" spans="1:8" x14ac:dyDescent="0.25">
      <c r="B12" s="155" t="s">
        <v>22</v>
      </c>
      <c r="C12" s="156" t="s">
        <v>23</v>
      </c>
      <c r="D12" s="157"/>
      <c r="E12" s="156"/>
      <c r="F12" s="39">
        <f>+F13+F16+F20+F23+F27+F32</f>
        <v>0</v>
      </c>
      <c r="G12" s="39">
        <f>+G13+G16+G20+G23+G27+G32</f>
        <v>0</v>
      </c>
      <c r="H12" s="39">
        <f>+H13+H16+H20+H23+H27+H32</f>
        <v>0</v>
      </c>
    </row>
    <row r="13" spans="1:8" x14ac:dyDescent="0.25">
      <c r="B13" s="158"/>
      <c r="C13" s="159" t="s">
        <v>24</v>
      </c>
      <c r="D13" s="160" t="s">
        <v>25</v>
      </c>
      <c r="E13" s="160"/>
      <c r="F13" s="43">
        <f>SUM(F14:F15)</f>
        <v>0</v>
      </c>
      <c r="G13" s="43">
        <f>SUM(G14:G15)</f>
        <v>0</v>
      </c>
      <c r="H13" s="43">
        <f>SUM(H14:H15)</f>
        <v>0</v>
      </c>
    </row>
    <row r="14" spans="1:8" x14ac:dyDescent="0.25">
      <c r="B14" s="158"/>
      <c r="C14" s="161"/>
      <c r="D14" s="161" t="s">
        <v>26</v>
      </c>
      <c r="E14" s="137" t="s">
        <v>286</v>
      </c>
      <c r="F14" s="45"/>
      <c r="G14" s="45"/>
      <c r="H14" s="45"/>
    </row>
    <row r="15" spans="1:8" x14ac:dyDescent="0.25">
      <c r="B15" s="158"/>
      <c r="C15" s="161"/>
      <c r="D15" s="161" t="s">
        <v>28</v>
      </c>
      <c r="E15" s="137" t="s">
        <v>41</v>
      </c>
      <c r="F15" s="45"/>
      <c r="G15" s="45"/>
      <c r="H15" s="45"/>
    </row>
    <row r="16" spans="1:8" x14ac:dyDescent="0.25">
      <c r="B16" s="158"/>
      <c r="C16" s="159" t="s">
        <v>42</v>
      </c>
      <c r="D16" s="160" t="s">
        <v>43</v>
      </c>
      <c r="E16" s="160"/>
      <c r="F16" s="43">
        <f>SUM(F17:F19)</f>
        <v>0</v>
      </c>
      <c r="G16" s="43">
        <f>SUM(G17:G19)</f>
        <v>0</v>
      </c>
      <c r="H16" s="43">
        <f>SUM(H17:H19)</f>
        <v>0</v>
      </c>
    </row>
    <row r="17" spans="2:10" x14ac:dyDescent="0.25">
      <c r="B17" s="158"/>
      <c r="C17" s="161"/>
      <c r="D17" s="161" t="s">
        <v>26</v>
      </c>
      <c r="E17" s="137" t="s">
        <v>44</v>
      </c>
      <c r="F17" s="45"/>
      <c r="G17" s="45"/>
      <c r="H17" s="45"/>
    </row>
    <row r="18" spans="2:10" x14ac:dyDescent="0.25">
      <c r="B18" s="158"/>
      <c r="C18" s="161"/>
      <c r="D18" s="161" t="s">
        <v>28</v>
      </c>
      <c r="E18" s="137" t="s">
        <v>45</v>
      </c>
      <c r="F18" s="45"/>
      <c r="G18" s="45"/>
      <c r="H18" s="45"/>
    </row>
    <row r="19" spans="2:10" x14ac:dyDescent="0.25">
      <c r="B19" s="158"/>
      <c r="C19" s="161"/>
      <c r="D19" s="161" t="s">
        <v>30</v>
      </c>
      <c r="E19" s="137" t="s">
        <v>46</v>
      </c>
      <c r="F19" s="45"/>
      <c r="G19" s="45"/>
      <c r="H19" s="45"/>
    </row>
    <row r="20" spans="2:10" x14ac:dyDescent="0.25">
      <c r="B20" s="158"/>
      <c r="C20" s="159" t="s">
        <v>47</v>
      </c>
      <c r="D20" s="160" t="s">
        <v>48</v>
      </c>
      <c r="E20" s="160"/>
      <c r="F20" s="43">
        <f>+SUM(F21:F22)</f>
        <v>0</v>
      </c>
      <c r="G20" s="43">
        <f>+SUM(G21:G22)</f>
        <v>0</v>
      </c>
      <c r="H20" s="43">
        <f>+SUM(H21:H22)</f>
        <v>0</v>
      </c>
    </row>
    <row r="21" spans="2:10" x14ac:dyDescent="0.25">
      <c r="B21" s="158"/>
      <c r="C21" s="161"/>
      <c r="D21" s="161" t="s">
        <v>26</v>
      </c>
      <c r="E21" s="137" t="s">
        <v>287</v>
      </c>
      <c r="F21" s="45"/>
      <c r="G21" s="45"/>
      <c r="H21" s="45"/>
    </row>
    <row r="22" spans="2:10" x14ac:dyDescent="0.25">
      <c r="B22" s="158"/>
      <c r="C22" s="161"/>
      <c r="D22" s="161" t="s">
        <v>28</v>
      </c>
      <c r="E22" s="137" t="s">
        <v>288</v>
      </c>
      <c r="F22" s="45"/>
      <c r="G22" s="45"/>
      <c r="H22" s="45"/>
    </row>
    <row r="23" spans="2:10" x14ac:dyDescent="0.25">
      <c r="B23" s="158"/>
      <c r="C23" s="159" t="s">
        <v>51</v>
      </c>
      <c r="D23" s="160" t="s">
        <v>52</v>
      </c>
      <c r="E23" s="160"/>
      <c r="F23" s="43">
        <f>SUM(F24:F26)</f>
        <v>0</v>
      </c>
      <c r="G23" s="43">
        <f>SUM(G24:G26)</f>
        <v>0</v>
      </c>
      <c r="H23" s="43">
        <f>SUM(H24:H26)</f>
        <v>0</v>
      </c>
    </row>
    <row r="24" spans="2:10" x14ac:dyDescent="0.25">
      <c r="B24" s="158"/>
      <c r="C24" s="161"/>
      <c r="D24" s="161" t="s">
        <v>26</v>
      </c>
      <c r="E24" s="137" t="s">
        <v>289</v>
      </c>
      <c r="F24" s="45"/>
      <c r="G24" s="45"/>
      <c r="H24" s="45"/>
      <c r="J24" s="162"/>
    </row>
    <row r="25" spans="2:10" x14ac:dyDescent="0.25">
      <c r="B25" s="158"/>
      <c r="C25" s="161"/>
      <c r="D25" s="161" t="s">
        <v>28</v>
      </c>
      <c r="E25" s="137" t="s">
        <v>290</v>
      </c>
      <c r="F25" s="45"/>
      <c r="G25" s="45"/>
      <c r="H25" s="45"/>
    </row>
    <row r="26" spans="2:10" x14ac:dyDescent="0.25">
      <c r="B26" s="158"/>
      <c r="C26" s="161"/>
      <c r="D26" s="161" t="s">
        <v>30</v>
      </c>
      <c r="E26" s="137" t="s">
        <v>57</v>
      </c>
      <c r="F26" s="45"/>
      <c r="G26" s="45"/>
      <c r="H26" s="45"/>
    </row>
    <row r="27" spans="2:10" x14ac:dyDescent="0.25">
      <c r="B27" s="158"/>
      <c r="C27" s="159" t="s">
        <v>59</v>
      </c>
      <c r="D27" s="160" t="s">
        <v>60</v>
      </c>
      <c r="E27" s="160"/>
      <c r="F27" s="43">
        <f>+SUM(F28:F31)</f>
        <v>0</v>
      </c>
      <c r="G27" s="43">
        <f>+SUM(G28:G31)</f>
        <v>0</v>
      </c>
      <c r="H27" s="43">
        <f>+SUM(H28:H31)</f>
        <v>0</v>
      </c>
    </row>
    <row r="28" spans="2:10" x14ac:dyDescent="0.25">
      <c r="B28" s="158"/>
      <c r="C28" s="161"/>
      <c r="D28" s="161" t="s">
        <v>26</v>
      </c>
      <c r="E28" s="137" t="s">
        <v>53</v>
      </c>
      <c r="F28" s="45"/>
      <c r="G28" s="45"/>
      <c r="H28" s="45"/>
    </row>
    <row r="29" spans="2:10" x14ac:dyDescent="0.25">
      <c r="B29" s="158"/>
      <c r="C29" s="161"/>
      <c r="D29" s="161" t="s">
        <v>28</v>
      </c>
      <c r="E29" s="137" t="s">
        <v>61</v>
      </c>
      <c r="F29" s="45"/>
      <c r="G29" s="45"/>
      <c r="H29" s="45"/>
    </row>
    <row r="30" spans="2:10" x14ac:dyDescent="0.25">
      <c r="B30" s="158"/>
      <c r="C30" s="161"/>
      <c r="D30" s="161" t="s">
        <v>30</v>
      </c>
      <c r="E30" s="137" t="s">
        <v>55</v>
      </c>
      <c r="F30" s="45"/>
      <c r="G30" s="45"/>
      <c r="H30" s="45"/>
    </row>
    <row r="31" spans="2:10" x14ac:dyDescent="0.25">
      <c r="B31" s="158"/>
      <c r="C31" s="161"/>
      <c r="D31" s="137" t="s">
        <v>32</v>
      </c>
      <c r="E31" s="137" t="s">
        <v>57</v>
      </c>
      <c r="F31" s="45"/>
      <c r="G31" s="45"/>
      <c r="H31" s="45"/>
    </row>
    <row r="32" spans="2:10" x14ac:dyDescent="0.25">
      <c r="B32" s="158"/>
      <c r="C32" s="159" t="s">
        <v>62</v>
      </c>
      <c r="D32" s="160" t="s">
        <v>63</v>
      </c>
      <c r="E32" s="160"/>
      <c r="F32" s="46"/>
      <c r="G32" s="46"/>
      <c r="H32" s="46"/>
    </row>
    <row r="33" spans="2:8" x14ac:dyDescent="0.25">
      <c r="B33" s="158"/>
      <c r="C33" s="161"/>
      <c r="D33" s="161"/>
      <c r="F33" s="47"/>
      <c r="G33" s="47"/>
      <c r="H33" s="47"/>
    </row>
    <row r="34" spans="2:8" x14ac:dyDescent="0.25">
      <c r="B34" s="155" t="s">
        <v>66</v>
      </c>
      <c r="C34" s="156" t="s">
        <v>67</v>
      </c>
      <c r="D34" s="157"/>
      <c r="E34" s="156"/>
      <c r="F34" s="39">
        <f>+F35+F36+F37+F42+F46+F47+F45</f>
        <v>0</v>
      </c>
      <c r="G34" s="39">
        <f>+G35+G36+G37+G42+G46+G47+G45</f>
        <v>0</v>
      </c>
      <c r="H34" s="39">
        <f>+H35+H36+H37+H42+H46+H47+H45</f>
        <v>0</v>
      </c>
    </row>
    <row r="35" spans="2:8" x14ac:dyDescent="0.25">
      <c r="B35" s="158"/>
      <c r="C35" s="159" t="s">
        <v>24</v>
      </c>
      <c r="D35" s="160" t="s">
        <v>68</v>
      </c>
      <c r="E35" s="160"/>
      <c r="F35" s="46"/>
      <c r="G35" s="46"/>
      <c r="H35" s="46"/>
    </row>
    <row r="36" spans="2:8" x14ac:dyDescent="0.25">
      <c r="B36" s="158"/>
      <c r="C36" s="159" t="s">
        <v>42</v>
      </c>
      <c r="D36" s="160" t="s">
        <v>69</v>
      </c>
      <c r="E36" s="160"/>
      <c r="F36" s="46"/>
      <c r="G36" s="46"/>
      <c r="H36" s="46"/>
    </row>
    <row r="37" spans="2:8" x14ac:dyDescent="0.25">
      <c r="B37" s="158"/>
      <c r="C37" s="159" t="s">
        <v>47</v>
      </c>
      <c r="D37" s="160" t="s">
        <v>76</v>
      </c>
      <c r="E37" s="160"/>
      <c r="F37" s="43">
        <f>SUM(F38:F41)</f>
        <v>0</v>
      </c>
      <c r="G37" s="43">
        <f>SUM(G38:G41)</f>
        <v>0</v>
      </c>
      <c r="H37" s="43">
        <f>SUM(H38:H41)</f>
        <v>0</v>
      </c>
    </row>
    <row r="38" spans="2:8" x14ac:dyDescent="0.25">
      <c r="B38" s="158"/>
      <c r="C38" s="161"/>
      <c r="D38" s="161" t="s">
        <v>26</v>
      </c>
      <c r="E38" s="137" t="s">
        <v>77</v>
      </c>
      <c r="F38" s="45"/>
      <c r="G38" s="45"/>
      <c r="H38" s="45"/>
    </row>
    <row r="39" spans="2:8" x14ac:dyDescent="0.25">
      <c r="B39" s="158"/>
      <c r="C39" s="161"/>
      <c r="D39" s="161" t="s">
        <v>28</v>
      </c>
      <c r="E39" s="137" t="s">
        <v>291</v>
      </c>
      <c r="F39" s="45"/>
      <c r="G39" s="45"/>
      <c r="H39" s="45"/>
    </row>
    <row r="40" spans="2:8" x14ac:dyDescent="0.25">
      <c r="B40" s="158"/>
      <c r="C40" s="161"/>
      <c r="D40" s="161" t="s">
        <v>30</v>
      </c>
      <c r="E40" s="137" t="s">
        <v>83</v>
      </c>
      <c r="F40" s="45"/>
      <c r="G40" s="45"/>
      <c r="H40" s="45"/>
    </row>
    <row r="41" spans="2:8" x14ac:dyDescent="0.25">
      <c r="B41" s="158"/>
      <c r="C41" s="161"/>
      <c r="D41" s="161" t="s">
        <v>32</v>
      </c>
      <c r="E41" s="137" t="s">
        <v>292</v>
      </c>
      <c r="F41" s="45"/>
      <c r="G41" s="45"/>
      <c r="H41" s="45"/>
    </row>
    <row r="42" spans="2:8" x14ac:dyDescent="0.25">
      <c r="B42" s="158"/>
      <c r="C42" s="159" t="s">
        <v>51</v>
      </c>
      <c r="D42" s="160" t="s">
        <v>86</v>
      </c>
      <c r="E42" s="160"/>
      <c r="F42" s="43">
        <f>SUM(F43:F44)</f>
        <v>0</v>
      </c>
      <c r="G42" s="43">
        <f>SUM(G43:G44)</f>
        <v>0</v>
      </c>
      <c r="H42" s="43">
        <f>SUM(H43:H44)</f>
        <v>0</v>
      </c>
    </row>
    <row r="43" spans="2:8" x14ac:dyDescent="0.25">
      <c r="B43" s="158"/>
      <c r="C43" s="161"/>
      <c r="D43" s="137" t="s">
        <v>26</v>
      </c>
      <c r="E43" s="137" t="s">
        <v>293</v>
      </c>
      <c r="F43" s="45"/>
      <c r="G43" s="45"/>
      <c r="H43" s="45"/>
    </row>
    <row r="44" spans="2:8" x14ac:dyDescent="0.25">
      <c r="B44" s="158"/>
      <c r="C44" s="161"/>
      <c r="D44" s="137" t="s">
        <v>28</v>
      </c>
      <c r="E44" s="137" t="s">
        <v>57</v>
      </c>
      <c r="F44" s="45"/>
      <c r="G44" s="45"/>
      <c r="H44" s="45"/>
    </row>
    <row r="45" spans="2:8" x14ac:dyDescent="0.25">
      <c r="B45" s="158"/>
      <c r="C45" s="159" t="s">
        <v>59</v>
      </c>
      <c r="D45" s="160" t="s">
        <v>88</v>
      </c>
      <c r="E45" s="160"/>
      <c r="F45" s="46"/>
      <c r="G45" s="46"/>
      <c r="H45" s="46"/>
    </row>
    <row r="46" spans="2:8" x14ac:dyDescent="0.25">
      <c r="B46" s="158"/>
      <c r="C46" s="159" t="s">
        <v>62</v>
      </c>
      <c r="D46" s="160" t="s">
        <v>89</v>
      </c>
      <c r="E46" s="160"/>
      <c r="F46" s="46"/>
      <c r="G46" s="46"/>
      <c r="H46" s="46"/>
    </row>
    <row r="47" spans="2:8" x14ac:dyDescent="0.25">
      <c r="B47" s="158"/>
      <c r="C47" s="159" t="s">
        <v>64</v>
      </c>
      <c r="D47" s="160" t="s">
        <v>90</v>
      </c>
      <c r="E47" s="160"/>
      <c r="F47" s="46"/>
      <c r="G47" s="46"/>
      <c r="H47" s="46"/>
    </row>
    <row r="48" spans="2:8" x14ac:dyDescent="0.25">
      <c r="B48" s="163"/>
      <c r="C48" s="164"/>
      <c r="D48" s="164"/>
      <c r="E48" s="165"/>
      <c r="F48" s="73"/>
      <c r="G48" s="73"/>
      <c r="H48" s="73"/>
    </row>
    <row r="49" spans="2:8" ht="24.75" customHeight="1" x14ac:dyDescent="0.25">
      <c r="B49" s="166" t="s">
        <v>294</v>
      </c>
      <c r="C49" s="167"/>
      <c r="D49" s="167"/>
      <c r="E49" s="167"/>
      <c r="F49" s="59">
        <f>+F34+F12</f>
        <v>0</v>
      </c>
      <c r="G49" s="59">
        <f>+G34+G12</f>
        <v>0</v>
      </c>
      <c r="H49" s="59">
        <f>+H34+H12</f>
        <v>0</v>
      </c>
    </row>
    <row r="50" spans="2:8" x14ac:dyDescent="0.25">
      <c r="B50" s="161"/>
      <c r="C50" s="161"/>
      <c r="D50" s="161"/>
      <c r="E50" s="168"/>
      <c r="F50" s="169">
        <f>F49-F114</f>
        <v>0</v>
      </c>
      <c r="G50" s="61">
        <f>G49-G114</f>
        <v>0</v>
      </c>
      <c r="H50" s="170">
        <f>H49-H114</f>
        <v>0</v>
      </c>
    </row>
    <row r="51" spans="2:8" x14ac:dyDescent="0.25">
      <c r="B51" s="161"/>
      <c r="C51" s="161"/>
      <c r="D51" s="161"/>
      <c r="E51" s="168"/>
      <c r="F51" s="169"/>
      <c r="G51" s="61"/>
      <c r="H51" s="170"/>
    </row>
    <row r="52" spans="2:8" x14ac:dyDescent="0.25">
      <c r="B52" s="161"/>
      <c r="C52" s="161"/>
      <c r="D52" s="161"/>
      <c r="E52" s="168"/>
      <c r="F52" s="169"/>
      <c r="G52" s="61"/>
      <c r="H52" s="170"/>
    </row>
    <row r="53" spans="2:8" x14ac:dyDescent="0.25">
      <c r="B53" s="171"/>
      <c r="C53" s="172"/>
      <c r="D53" s="172"/>
      <c r="E53" s="172"/>
      <c r="F53" s="173"/>
      <c r="G53" s="65"/>
      <c r="H53" s="174"/>
    </row>
    <row r="54" spans="2:8" x14ac:dyDescent="0.25">
      <c r="B54" s="150"/>
      <c r="C54" s="151"/>
      <c r="D54" s="151"/>
      <c r="E54" s="175" t="s">
        <v>94</v>
      </c>
      <c r="F54" s="173"/>
      <c r="G54" s="65"/>
      <c r="H54" s="174"/>
    </row>
    <row r="55" spans="2:8" x14ac:dyDescent="0.25">
      <c r="B55" s="152"/>
      <c r="C55" s="153"/>
      <c r="D55" s="153"/>
      <c r="E55" s="154"/>
      <c r="F55" s="173"/>
      <c r="G55" s="65"/>
      <c r="H55" s="174"/>
    </row>
    <row r="56" spans="2:8" x14ac:dyDescent="0.25">
      <c r="B56" s="176" t="s">
        <v>22</v>
      </c>
      <c r="C56" s="156" t="s">
        <v>95</v>
      </c>
      <c r="D56" s="156"/>
      <c r="E56" s="156"/>
      <c r="F56" s="39">
        <f>+F57+F71+F75+F76</f>
        <v>0</v>
      </c>
      <c r="G56" s="39">
        <f>+G57+G71+G75+G76</f>
        <v>0</v>
      </c>
      <c r="H56" s="39">
        <f>+H57+H71+H75+H76</f>
        <v>0</v>
      </c>
    </row>
    <row r="57" spans="2:8" x14ac:dyDescent="0.25">
      <c r="B57" s="177" t="s">
        <v>96</v>
      </c>
      <c r="C57" s="160" t="s">
        <v>97</v>
      </c>
      <c r="D57" s="160"/>
      <c r="E57" s="160"/>
      <c r="F57" s="43">
        <f>+F58+F61+F62+F67+F69+F70+F66+F68</f>
        <v>0</v>
      </c>
      <c r="G57" s="43">
        <f>+G58+G61+G62+G67+G69+G70+G66+G68</f>
        <v>0</v>
      </c>
      <c r="H57" s="43">
        <f>+H58+H61+H62+H67+H69+H70+H66+H68</f>
        <v>0</v>
      </c>
    </row>
    <row r="58" spans="2:8" x14ac:dyDescent="0.25">
      <c r="B58" s="178"/>
      <c r="C58" s="160" t="s">
        <v>98</v>
      </c>
      <c r="D58" s="160" t="s">
        <v>99</v>
      </c>
      <c r="E58" s="160"/>
      <c r="F58" s="43">
        <f>SUM(F59:F60)</f>
        <v>0</v>
      </c>
      <c r="G58" s="43">
        <f>SUM(G59:G60)</f>
        <v>0</v>
      </c>
      <c r="H58" s="43">
        <f>SUM(H59:H60)</f>
        <v>0</v>
      </c>
    </row>
    <row r="59" spans="2:8" x14ac:dyDescent="0.25">
      <c r="B59" s="178"/>
      <c r="D59" s="137" t="s">
        <v>26</v>
      </c>
      <c r="E59" s="137" t="s">
        <v>100</v>
      </c>
      <c r="F59" s="45"/>
      <c r="G59" s="45"/>
      <c r="H59" s="45"/>
    </row>
    <row r="60" spans="2:8" x14ac:dyDescent="0.25">
      <c r="B60" s="178"/>
      <c r="D60" s="137" t="s">
        <v>28</v>
      </c>
      <c r="E60" s="137" t="s">
        <v>101</v>
      </c>
      <c r="F60" s="45"/>
      <c r="G60" s="45"/>
      <c r="H60" s="45"/>
    </row>
    <row r="61" spans="2:8" x14ac:dyDescent="0.25">
      <c r="B61" s="178"/>
      <c r="C61" s="160" t="s">
        <v>102</v>
      </c>
      <c r="D61" s="160" t="s">
        <v>103</v>
      </c>
      <c r="E61" s="160"/>
      <c r="F61" s="46"/>
      <c r="G61" s="46"/>
      <c r="H61" s="46"/>
    </row>
    <row r="62" spans="2:8" x14ac:dyDescent="0.25">
      <c r="B62" s="178"/>
      <c r="C62" s="160" t="s">
        <v>47</v>
      </c>
      <c r="D62" s="160" t="s">
        <v>104</v>
      </c>
      <c r="E62" s="160"/>
      <c r="F62" s="43">
        <f>+SUM(F63:F65)</f>
        <v>0</v>
      </c>
      <c r="G62" s="43">
        <f>+SUM(G63:G65)</f>
        <v>0</v>
      </c>
      <c r="H62" s="43">
        <f>+SUM(H63:H65)</f>
        <v>0</v>
      </c>
    </row>
    <row r="63" spans="2:8" x14ac:dyDescent="0.25">
      <c r="B63" s="178"/>
      <c r="D63" s="137" t="s">
        <v>26</v>
      </c>
      <c r="E63" s="137" t="s">
        <v>107</v>
      </c>
      <c r="F63" s="45"/>
      <c r="G63" s="45"/>
      <c r="H63" s="45"/>
    </row>
    <row r="64" spans="2:8" x14ac:dyDescent="0.25">
      <c r="B64" s="178"/>
      <c r="D64" s="137" t="s">
        <v>28</v>
      </c>
      <c r="E64" s="137" t="s">
        <v>108</v>
      </c>
      <c r="F64" s="45"/>
      <c r="G64" s="45"/>
      <c r="H64" s="45"/>
    </row>
    <row r="65" spans="2:8" x14ac:dyDescent="0.25">
      <c r="B65" s="178"/>
      <c r="D65" s="137" t="s">
        <v>30</v>
      </c>
      <c r="E65" s="137" t="s">
        <v>106</v>
      </c>
      <c r="F65" s="45"/>
      <c r="G65" s="45"/>
      <c r="H65" s="45"/>
    </row>
    <row r="66" spans="2:8" x14ac:dyDescent="0.25">
      <c r="B66" s="178"/>
      <c r="C66" s="160" t="s">
        <v>51</v>
      </c>
      <c r="D66" s="160" t="s">
        <v>295</v>
      </c>
      <c r="E66" s="160"/>
      <c r="F66" s="46"/>
      <c r="G66" s="46"/>
      <c r="H66" s="46"/>
    </row>
    <row r="67" spans="2:8" x14ac:dyDescent="0.25">
      <c r="B67" s="178"/>
      <c r="C67" s="160" t="s">
        <v>59</v>
      </c>
      <c r="D67" s="160" t="s">
        <v>113</v>
      </c>
      <c r="E67" s="160"/>
      <c r="F67" s="46"/>
      <c r="G67" s="46"/>
      <c r="H67" s="46"/>
    </row>
    <row r="68" spans="2:8" x14ac:dyDescent="0.25">
      <c r="B68" s="178"/>
      <c r="C68" s="160" t="s">
        <v>62</v>
      </c>
      <c r="D68" s="160" t="s">
        <v>296</v>
      </c>
      <c r="E68" s="160"/>
      <c r="F68" s="46"/>
      <c r="G68" s="46"/>
      <c r="H68" s="46"/>
    </row>
    <row r="69" spans="2:8" x14ac:dyDescent="0.25">
      <c r="B69" s="178"/>
      <c r="C69" s="160" t="s">
        <v>64</v>
      </c>
      <c r="D69" s="160" t="s">
        <v>116</v>
      </c>
      <c r="E69" s="160"/>
      <c r="F69" s="46"/>
      <c r="G69" s="46"/>
      <c r="H69" s="46"/>
    </row>
    <row r="70" spans="2:8" x14ac:dyDescent="0.25">
      <c r="B70" s="178"/>
      <c r="C70" s="160" t="s">
        <v>115</v>
      </c>
      <c r="D70" s="160" t="s">
        <v>118</v>
      </c>
      <c r="E70" s="160"/>
      <c r="F70" s="46"/>
      <c r="G70" s="46"/>
      <c r="H70" s="46"/>
    </row>
    <row r="71" spans="2:8" x14ac:dyDescent="0.25">
      <c r="B71" s="177" t="s">
        <v>119</v>
      </c>
      <c r="C71" s="160" t="s">
        <v>120</v>
      </c>
      <c r="D71" s="160"/>
      <c r="E71" s="160"/>
      <c r="F71" s="43">
        <f>SUM(F72:F74)</f>
        <v>0</v>
      </c>
      <c r="G71" s="43">
        <f>SUM(G72:G74)</f>
        <v>0</v>
      </c>
      <c r="H71" s="43">
        <f>SUM(H72:H74)</f>
        <v>0</v>
      </c>
    </row>
    <row r="72" spans="2:8" x14ac:dyDescent="0.25">
      <c r="B72" s="177"/>
      <c r="C72" s="160" t="s">
        <v>98</v>
      </c>
      <c r="D72" s="160" t="s">
        <v>297</v>
      </c>
      <c r="E72" s="160"/>
      <c r="F72" s="46"/>
      <c r="G72" s="46"/>
      <c r="H72" s="46"/>
    </row>
    <row r="73" spans="2:8" x14ac:dyDescent="0.25">
      <c r="B73" s="178"/>
      <c r="C73" s="160" t="s">
        <v>102</v>
      </c>
      <c r="D73" s="160" t="s">
        <v>124</v>
      </c>
      <c r="E73" s="160"/>
      <c r="F73" s="46"/>
      <c r="G73" s="46"/>
      <c r="H73" s="46"/>
    </row>
    <row r="74" spans="2:8" x14ac:dyDescent="0.25">
      <c r="B74" s="178"/>
      <c r="C74" s="160" t="s">
        <v>298</v>
      </c>
      <c r="D74" s="160" t="s">
        <v>299</v>
      </c>
      <c r="E74" s="160"/>
      <c r="F74" s="46"/>
      <c r="G74" s="46"/>
      <c r="H74" s="46"/>
    </row>
    <row r="75" spans="2:8" x14ac:dyDescent="0.25">
      <c r="B75" s="177" t="s">
        <v>126</v>
      </c>
      <c r="C75" s="160" t="s">
        <v>127</v>
      </c>
      <c r="D75" s="160"/>
      <c r="E75" s="160"/>
      <c r="F75" s="46"/>
      <c r="G75" s="46"/>
      <c r="H75" s="46"/>
    </row>
    <row r="76" spans="2:8" x14ac:dyDescent="0.25">
      <c r="B76" s="177" t="s">
        <v>300</v>
      </c>
      <c r="C76" s="160" t="s">
        <v>301</v>
      </c>
      <c r="D76" s="160"/>
      <c r="E76" s="160"/>
      <c r="F76" s="46"/>
      <c r="G76" s="46"/>
      <c r="H76" s="46"/>
    </row>
    <row r="77" spans="2:8" x14ac:dyDescent="0.25">
      <c r="B77" s="178"/>
      <c r="F77" s="47"/>
      <c r="G77" s="47"/>
      <c r="H77" s="47"/>
    </row>
    <row r="78" spans="2:8" x14ac:dyDescent="0.25">
      <c r="B78" s="176" t="s">
        <v>128</v>
      </c>
      <c r="C78" s="156" t="s">
        <v>129</v>
      </c>
      <c r="D78" s="156"/>
      <c r="E78" s="156"/>
      <c r="F78" s="39">
        <f>+F79+F80+F85+F88+F89+F90+F91</f>
        <v>0</v>
      </c>
      <c r="G78" s="39">
        <f>+G79+G80+G85+G88+G89+G90+G91</f>
        <v>0</v>
      </c>
      <c r="H78" s="39">
        <f>+H79+H80+H85+H88+H89+H90+H91</f>
        <v>0</v>
      </c>
    </row>
    <row r="79" spans="2:8" x14ac:dyDescent="0.25">
      <c r="B79" s="178"/>
      <c r="C79" s="160" t="s">
        <v>98</v>
      </c>
      <c r="D79" s="160" t="s">
        <v>130</v>
      </c>
      <c r="E79" s="160"/>
      <c r="F79" s="46"/>
      <c r="G79" s="46"/>
      <c r="H79" s="46"/>
    </row>
    <row r="80" spans="2:8" x14ac:dyDescent="0.25">
      <c r="B80" s="178"/>
      <c r="C80" s="160" t="s">
        <v>42</v>
      </c>
      <c r="D80" s="160" t="s">
        <v>135</v>
      </c>
      <c r="E80" s="160"/>
      <c r="F80" s="43">
        <f>SUM(F81:F84)</f>
        <v>0</v>
      </c>
      <c r="G80" s="43">
        <f>SUM(G81:G84)</f>
        <v>0</v>
      </c>
      <c r="H80" s="43">
        <f>SUM(H81:H84)</f>
        <v>0</v>
      </c>
    </row>
    <row r="81" spans="2:12" x14ac:dyDescent="0.25">
      <c r="B81" s="178"/>
      <c r="D81" s="137" t="s">
        <v>26</v>
      </c>
      <c r="E81" s="137" t="s">
        <v>136</v>
      </c>
      <c r="F81" s="45"/>
      <c r="G81" s="45"/>
      <c r="H81" s="45"/>
    </row>
    <row r="82" spans="2:12" x14ac:dyDescent="0.25">
      <c r="B82" s="178"/>
      <c r="D82" s="137" t="s">
        <v>28</v>
      </c>
      <c r="E82" s="137" t="s">
        <v>137</v>
      </c>
      <c r="F82" s="45"/>
      <c r="G82" s="45"/>
      <c r="H82" s="45"/>
    </row>
    <row r="83" spans="2:12" x14ac:dyDescent="0.25">
      <c r="B83" s="178"/>
      <c r="D83" s="137" t="s">
        <v>30</v>
      </c>
      <c r="E83" s="137" t="s">
        <v>138</v>
      </c>
      <c r="F83" s="45"/>
      <c r="G83" s="45"/>
      <c r="H83" s="45"/>
    </row>
    <row r="84" spans="2:12" x14ac:dyDescent="0.25">
      <c r="B84" s="178"/>
      <c r="D84" s="137" t="s">
        <v>32</v>
      </c>
      <c r="E84" s="137" t="s">
        <v>139</v>
      </c>
      <c r="F84" s="45"/>
      <c r="G84" s="45"/>
      <c r="H84" s="45"/>
    </row>
    <row r="85" spans="2:12" x14ac:dyDescent="0.25">
      <c r="B85" s="178"/>
      <c r="C85" s="160" t="s">
        <v>47</v>
      </c>
      <c r="D85" s="160" t="s">
        <v>140</v>
      </c>
      <c r="E85" s="160"/>
      <c r="F85" s="43">
        <f>+SUM(F86:F87)</f>
        <v>0</v>
      </c>
      <c r="G85" s="43">
        <f>+SUM(G86:G87)</f>
        <v>0</v>
      </c>
      <c r="H85" s="43">
        <f>+SUM(H86:H87)</f>
        <v>0</v>
      </c>
    </row>
    <row r="86" spans="2:12" x14ac:dyDescent="0.25">
      <c r="B86" s="178"/>
      <c r="D86" s="137" t="s">
        <v>26</v>
      </c>
      <c r="E86" s="137" t="s">
        <v>302</v>
      </c>
      <c r="F86" s="45"/>
      <c r="G86" s="45"/>
      <c r="H86" s="45"/>
      <c r="L86" s="179"/>
    </row>
    <row r="87" spans="2:12" x14ac:dyDescent="0.25">
      <c r="B87" s="178"/>
      <c r="D87" s="137" t="s">
        <v>28</v>
      </c>
      <c r="E87" s="137" t="s">
        <v>303</v>
      </c>
      <c r="F87" s="45"/>
      <c r="G87" s="45"/>
      <c r="H87" s="45"/>
    </row>
    <row r="88" spans="2:12" x14ac:dyDescent="0.25">
      <c r="B88" s="178"/>
      <c r="C88" s="160" t="s">
        <v>51</v>
      </c>
      <c r="D88" s="160" t="s">
        <v>141</v>
      </c>
      <c r="E88" s="160"/>
      <c r="F88" s="46"/>
      <c r="G88" s="46"/>
      <c r="H88" s="46"/>
    </row>
    <row r="89" spans="2:12" x14ac:dyDescent="0.25">
      <c r="B89" s="178"/>
      <c r="C89" s="160" t="s">
        <v>59</v>
      </c>
      <c r="D89" s="160" t="s">
        <v>142</v>
      </c>
      <c r="E89" s="160"/>
      <c r="F89" s="46"/>
      <c r="G89" s="46"/>
      <c r="H89" s="46"/>
    </row>
    <row r="90" spans="2:12" x14ac:dyDescent="0.25">
      <c r="B90" s="178"/>
      <c r="C90" s="160" t="s">
        <v>62</v>
      </c>
      <c r="D90" s="160" t="s">
        <v>143</v>
      </c>
      <c r="E90" s="160"/>
      <c r="F90" s="46"/>
      <c r="G90" s="46"/>
      <c r="H90" s="46"/>
    </row>
    <row r="91" spans="2:12" x14ac:dyDescent="0.25">
      <c r="B91" s="178"/>
      <c r="C91" s="160" t="s">
        <v>64</v>
      </c>
      <c r="D91" s="160" t="s">
        <v>304</v>
      </c>
      <c r="E91" s="160"/>
      <c r="F91" s="46"/>
      <c r="G91" s="46"/>
      <c r="H91" s="46"/>
    </row>
    <row r="92" spans="2:12" x14ac:dyDescent="0.25">
      <c r="B92" s="178"/>
      <c r="F92" s="47"/>
      <c r="G92" s="47"/>
      <c r="H92" s="47"/>
    </row>
    <row r="93" spans="2:12" x14ac:dyDescent="0.25">
      <c r="B93" s="176" t="s">
        <v>145</v>
      </c>
      <c r="C93" s="156" t="s">
        <v>146</v>
      </c>
      <c r="D93" s="156"/>
      <c r="E93" s="156"/>
      <c r="F93" s="39">
        <f>+F94+F95+F98+F103+F106+F111+F112</f>
        <v>0</v>
      </c>
      <c r="G93" s="39">
        <f>+G94+G95+G98+G103+G106+G111+G112</f>
        <v>0</v>
      </c>
      <c r="H93" s="39">
        <f>+H94+H95+H98+H103+H106+H111+H112</f>
        <v>0</v>
      </c>
    </row>
    <row r="94" spans="2:12" x14ac:dyDescent="0.25">
      <c r="B94" s="178"/>
      <c r="C94" s="160" t="s">
        <v>147</v>
      </c>
      <c r="D94" s="160" t="s">
        <v>148</v>
      </c>
      <c r="E94" s="160"/>
      <c r="F94" s="46"/>
      <c r="G94" s="46"/>
      <c r="H94" s="46"/>
    </row>
    <row r="95" spans="2:12" x14ac:dyDescent="0.25">
      <c r="B95" s="178"/>
      <c r="C95" s="160" t="s">
        <v>42</v>
      </c>
      <c r="D95" s="160" t="s">
        <v>149</v>
      </c>
      <c r="E95" s="160"/>
      <c r="F95" s="43">
        <f>+SUM(F96:F97)</f>
        <v>0</v>
      </c>
      <c r="G95" s="43">
        <f>+SUM(G96:G97)</f>
        <v>0</v>
      </c>
      <c r="H95" s="43">
        <f>+SUM(H96:H97)</f>
        <v>0</v>
      </c>
    </row>
    <row r="96" spans="2:12" x14ac:dyDescent="0.25">
      <c r="B96" s="178"/>
      <c r="D96" s="137" t="s">
        <v>26</v>
      </c>
      <c r="E96" s="137" t="s">
        <v>305</v>
      </c>
      <c r="F96" s="45"/>
      <c r="G96" s="45"/>
      <c r="H96" s="45"/>
    </row>
    <row r="97" spans="2:8" x14ac:dyDescent="0.25">
      <c r="B97" s="178"/>
      <c r="D97" s="137" t="s">
        <v>28</v>
      </c>
      <c r="E97" s="137" t="s">
        <v>306</v>
      </c>
      <c r="F97" s="45"/>
      <c r="G97" s="45"/>
      <c r="H97" s="45"/>
    </row>
    <row r="98" spans="2:8" x14ac:dyDescent="0.25">
      <c r="B98" s="178"/>
      <c r="C98" s="160" t="s">
        <v>47</v>
      </c>
      <c r="D98" s="160" t="s">
        <v>150</v>
      </c>
      <c r="E98" s="160"/>
      <c r="F98" s="71">
        <f>SUM(F99:F102)</f>
        <v>0</v>
      </c>
      <c r="G98" s="71">
        <f>SUM(G99:G102)</f>
        <v>0</v>
      </c>
      <c r="H98" s="71">
        <f>SUM(H99:H102)</f>
        <v>0</v>
      </c>
    </row>
    <row r="99" spans="2:8" x14ac:dyDescent="0.25">
      <c r="B99" s="178"/>
      <c r="D99" s="137" t="s">
        <v>26</v>
      </c>
      <c r="E99" s="137" t="s">
        <v>136</v>
      </c>
      <c r="F99" s="45"/>
      <c r="G99" s="45"/>
      <c r="H99" s="45"/>
    </row>
    <row r="100" spans="2:8" x14ac:dyDescent="0.25">
      <c r="B100" s="178"/>
      <c r="D100" s="137" t="s">
        <v>28</v>
      </c>
      <c r="E100" s="137" t="s">
        <v>137</v>
      </c>
      <c r="F100" s="45"/>
      <c r="G100" s="45"/>
      <c r="H100" s="45"/>
    </row>
    <row r="101" spans="2:8" x14ac:dyDescent="0.25">
      <c r="B101" s="178"/>
      <c r="D101" s="137" t="s">
        <v>30</v>
      </c>
      <c r="E101" s="137" t="s">
        <v>138</v>
      </c>
      <c r="F101" s="45"/>
      <c r="G101" s="45"/>
      <c r="H101" s="45"/>
    </row>
    <row r="102" spans="2:8" x14ac:dyDescent="0.25">
      <c r="B102" s="178"/>
      <c r="D102" s="137" t="s">
        <v>32</v>
      </c>
      <c r="E102" s="137" t="s">
        <v>139</v>
      </c>
      <c r="F102" s="45"/>
      <c r="G102" s="45"/>
      <c r="H102" s="45"/>
    </row>
    <row r="103" spans="2:8" x14ac:dyDescent="0.25">
      <c r="B103" s="178"/>
      <c r="C103" s="160" t="s">
        <v>51</v>
      </c>
      <c r="D103" s="160" t="s">
        <v>151</v>
      </c>
      <c r="E103" s="160"/>
      <c r="F103" s="43">
        <f>+SUM(F104:F105)</f>
        <v>0</v>
      </c>
      <c r="G103" s="43">
        <f>+SUM(G104:G105)</f>
        <v>0</v>
      </c>
      <c r="H103" s="43">
        <f>+SUM(H104:H105)</f>
        <v>0</v>
      </c>
    </row>
    <row r="104" spans="2:8" x14ac:dyDescent="0.25">
      <c r="B104" s="178"/>
      <c r="D104" s="137" t="s">
        <v>26</v>
      </c>
      <c r="E104" s="137" t="s">
        <v>302</v>
      </c>
      <c r="F104" s="45"/>
      <c r="G104" s="45"/>
      <c r="H104" s="45"/>
    </row>
    <row r="105" spans="2:8" x14ac:dyDescent="0.25">
      <c r="B105" s="178"/>
      <c r="D105" s="137" t="s">
        <v>28</v>
      </c>
      <c r="E105" s="137" t="s">
        <v>303</v>
      </c>
      <c r="F105" s="45"/>
      <c r="G105" s="45"/>
      <c r="H105" s="45"/>
    </row>
    <row r="106" spans="2:8" x14ac:dyDescent="0.25">
      <c r="B106" s="178"/>
      <c r="C106" s="160" t="s">
        <v>59</v>
      </c>
      <c r="D106" s="160" t="s">
        <v>152</v>
      </c>
      <c r="E106" s="160"/>
      <c r="F106" s="71">
        <f>SUM(F107:F110)</f>
        <v>0</v>
      </c>
      <c r="G106" s="71">
        <f>SUM(G107:G110)</f>
        <v>0</v>
      </c>
      <c r="H106" s="71">
        <f>SUM(H107:H110)</f>
        <v>0</v>
      </c>
    </row>
    <row r="107" spans="2:8" x14ac:dyDescent="0.25">
      <c r="B107" s="178"/>
      <c r="D107" s="137" t="s">
        <v>26</v>
      </c>
      <c r="E107" s="137" t="s">
        <v>153</v>
      </c>
      <c r="F107" s="45"/>
      <c r="G107" s="45"/>
      <c r="H107" s="45"/>
    </row>
    <row r="108" spans="2:8" x14ac:dyDescent="0.25">
      <c r="B108" s="178"/>
      <c r="D108" s="137" t="s">
        <v>28</v>
      </c>
      <c r="E108" s="137" t="s">
        <v>307</v>
      </c>
      <c r="F108" s="45"/>
      <c r="G108" s="45"/>
      <c r="H108" s="45"/>
    </row>
    <row r="109" spans="2:8" x14ac:dyDescent="0.25">
      <c r="B109" s="178"/>
      <c r="D109" s="137" t="s">
        <v>30</v>
      </c>
      <c r="E109" s="137" t="s">
        <v>159</v>
      </c>
      <c r="F109" s="45"/>
      <c r="G109" s="45"/>
      <c r="H109" s="45"/>
    </row>
    <row r="110" spans="2:8" x14ac:dyDescent="0.25">
      <c r="B110" s="178"/>
      <c r="D110" s="137" t="s">
        <v>32</v>
      </c>
      <c r="E110" s="137" t="s">
        <v>308</v>
      </c>
      <c r="F110" s="45"/>
      <c r="G110" s="45"/>
      <c r="H110" s="45"/>
    </row>
    <row r="111" spans="2:8" x14ac:dyDescent="0.25">
      <c r="B111" s="178"/>
      <c r="C111" s="160" t="s">
        <v>62</v>
      </c>
      <c r="D111" s="160" t="s">
        <v>89</v>
      </c>
      <c r="E111" s="160"/>
      <c r="F111" s="46"/>
      <c r="G111" s="46"/>
      <c r="H111" s="46"/>
    </row>
    <row r="112" spans="2:8" x14ac:dyDescent="0.25">
      <c r="B112" s="178"/>
      <c r="C112" s="160" t="s">
        <v>64</v>
      </c>
      <c r="D112" s="160" t="s">
        <v>162</v>
      </c>
      <c r="E112" s="160"/>
      <c r="F112" s="46"/>
      <c r="G112" s="46"/>
      <c r="H112" s="46"/>
    </row>
    <row r="113" spans="2:8" x14ac:dyDescent="0.25">
      <c r="B113" s="180"/>
      <c r="C113" s="165"/>
      <c r="D113" s="165"/>
      <c r="E113" s="165"/>
      <c r="F113" s="73"/>
      <c r="G113" s="73"/>
      <c r="H113" s="73"/>
    </row>
    <row r="114" spans="2:8" ht="24.75" customHeight="1" x14ac:dyDescent="0.25">
      <c r="B114" s="166" t="s">
        <v>309</v>
      </c>
      <c r="C114" s="167"/>
      <c r="D114" s="167"/>
      <c r="E114" s="167"/>
      <c r="F114" s="59">
        <f>+F93+F78+F56</f>
        <v>0</v>
      </c>
      <c r="G114" s="59">
        <f>+G93+G78+G56</f>
        <v>0</v>
      </c>
      <c r="H114" s="59">
        <f>+H93+H78+H56</f>
        <v>0</v>
      </c>
    </row>
    <row r="120" spans="2:8" x14ac:dyDescent="0.25">
      <c r="B120" s="140"/>
      <c r="C120" s="141"/>
      <c r="D120" s="141"/>
      <c r="E120" s="142" t="s">
        <v>310</v>
      </c>
      <c r="F120" s="17"/>
      <c r="G120" s="17"/>
      <c r="H120" s="18"/>
    </row>
    <row r="121" spans="2:8" x14ac:dyDescent="0.25">
      <c r="B121" s="143" t="s">
        <v>285</v>
      </c>
      <c r="C121" s="144"/>
      <c r="D121" s="144"/>
      <c r="E121" s="144"/>
      <c r="F121" s="21"/>
    </row>
    <row r="123" spans="2:8" x14ac:dyDescent="0.25">
      <c r="B123" s="181"/>
      <c r="C123" s="182"/>
      <c r="D123" s="182"/>
      <c r="E123" s="183"/>
      <c r="F123" s="25" t="s">
        <v>165</v>
      </c>
      <c r="G123" s="25" t="s">
        <v>165</v>
      </c>
      <c r="H123" s="25" t="s">
        <v>165</v>
      </c>
    </row>
    <row r="124" spans="2:8" x14ac:dyDescent="0.25">
      <c r="B124" s="184"/>
      <c r="C124" s="185"/>
      <c r="D124" s="185"/>
      <c r="E124" s="186"/>
      <c r="F124" s="80" t="s">
        <v>166</v>
      </c>
      <c r="G124" s="80" t="s">
        <v>167</v>
      </c>
      <c r="H124" s="80" t="s">
        <v>168</v>
      </c>
    </row>
    <row r="125" spans="2:8" x14ac:dyDescent="0.25">
      <c r="B125" s="176" t="s">
        <v>172</v>
      </c>
      <c r="C125" s="156"/>
      <c r="D125" s="156"/>
      <c r="E125" s="156"/>
      <c r="F125" s="187"/>
      <c r="G125" s="187"/>
      <c r="H125" s="188"/>
    </row>
    <row r="126" spans="2:8" x14ac:dyDescent="0.25">
      <c r="B126" s="189"/>
      <c r="C126" s="190" t="s">
        <v>26</v>
      </c>
      <c r="D126" s="191" t="s">
        <v>173</v>
      </c>
      <c r="E126" s="192"/>
      <c r="F126" s="193">
        <f>SUM(F127:F128)</f>
        <v>0</v>
      </c>
      <c r="G126" s="193">
        <f>SUM(G127:G128)</f>
        <v>0</v>
      </c>
      <c r="H126" s="87">
        <f>SUM(H127:H128)</f>
        <v>0</v>
      </c>
    </row>
    <row r="127" spans="2:8" x14ac:dyDescent="0.25">
      <c r="B127" s="178"/>
      <c r="D127" s="137" t="s">
        <v>174</v>
      </c>
      <c r="E127" s="137" t="s">
        <v>175</v>
      </c>
      <c r="F127" s="194"/>
      <c r="G127" s="194"/>
      <c r="H127" s="45"/>
    </row>
    <row r="128" spans="2:8" x14ac:dyDescent="0.25">
      <c r="B128" s="178"/>
      <c r="D128" s="137" t="s">
        <v>176</v>
      </c>
      <c r="E128" s="137" t="s">
        <v>177</v>
      </c>
      <c r="F128" s="194"/>
      <c r="G128" s="194"/>
      <c r="H128" s="45"/>
    </row>
    <row r="129" spans="2:8" x14ac:dyDescent="0.25">
      <c r="B129" s="178"/>
      <c r="C129" s="195" t="s">
        <v>28</v>
      </c>
      <c r="D129" s="160" t="s">
        <v>178</v>
      </c>
      <c r="F129" s="196"/>
      <c r="G129" s="196"/>
      <c r="H129" s="46"/>
    </row>
    <row r="130" spans="2:8" x14ac:dyDescent="0.25">
      <c r="B130" s="178"/>
      <c r="C130" s="195" t="s">
        <v>30</v>
      </c>
      <c r="D130" s="160" t="s">
        <v>179</v>
      </c>
      <c r="F130" s="196"/>
      <c r="G130" s="196"/>
      <c r="H130" s="46"/>
    </row>
    <row r="131" spans="2:8" x14ac:dyDescent="0.25">
      <c r="B131" s="178"/>
      <c r="C131" s="195" t="s">
        <v>32</v>
      </c>
      <c r="D131" s="160" t="s">
        <v>180</v>
      </c>
      <c r="F131" s="169">
        <f>SUM(F132:F135)</f>
        <v>0</v>
      </c>
      <c r="G131" s="169">
        <f>SUM(G132:G135)</f>
        <v>0</v>
      </c>
      <c r="H131" s="43">
        <f>SUM(H132:H135)</f>
        <v>0</v>
      </c>
    </row>
    <row r="132" spans="2:8" x14ac:dyDescent="0.25">
      <c r="B132" s="178"/>
      <c r="D132" s="137" t="s">
        <v>174</v>
      </c>
      <c r="E132" s="137" t="s">
        <v>181</v>
      </c>
      <c r="F132" s="194"/>
      <c r="G132" s="194"/>
      <c r="H132" s="45"/>
    </row>
    <row r="133" spans="2:8" x14ac:dyDescent="0.25">
      <c r="B133" s="178"/>
      <c r="D133" s="137" t="s">
        <v>176</v>
      </c>
      <c r="E133" s="137" t="s">
        <v>182</v>
      </c>
      <c r="F133" s="194"/>
      <c r="G133" s="194"/>
      <c r="H133" s="45"/>
    </row>
    <row r="134" spans="2:8" x14ac:dyDescent="0.25">
      <c r="B134" s="178"/>
      <c r="D134" s="137" t="s">
        <v>183</v>
      </c>
      <c r="E134" s="137" t="s">
        <v>184</v>
      </c>
      <c r="F134" s="194"/>
      <c r="G134" s="194"/>
      <c r="H134" s="45"/>
    </row>
    <row r="135" spans="2:8" x14ac:dyDescent="0.25">
      <c r="B135" s="178"/>
      <c r="D135" s="137" t="s">
        <v>185</v>
      </c>
      <c r="E135" s="137" t="s">
        <v>186</v>
      </c>
      <c r="F135" s="194"/>
      <c r="G135" s="194"/>
      <c r="H135" s="45"/>
    </row>
    <row r="136" spans="2:8" x14ac:dyDescent="0.25">
      <c r="B136" s="178"/>
      <c r="C136" s="195" t="s">
        <v>34</v>
      </c>
      <c r="D136" s="160" t="s">
        <v>187</v>
      </c>
      <c r="F136" s="169">
        <f>+F137+F138</f>
        <v>0</v>
      </c>
      <c r="G136" s="169">
        <f>+G137+G138</f>
        <v>0</v>
      </c>
      <c r="H136" s="43">
        <f>+H137+H138</f>
        <v>0</v>
      </c>
    </row>
    <row r="137" spans="2:8" x14ac:dyDescent="0.25">
      <c r="B137" s="178"/>
      <c r="D137" s="137" t="s">
        <v>174</v>
      </c>
      <c r="E137" s="137" t="s">
        <v>188</v>
      </c>
      <c r="F137" s="194"/>
      <c r="G137" s="194"/>
      <c r="H137" s="45"/>
    </row>
    <row r="138" spans="2:8" x14ac:dyDescent="0.25">
      <c r="B138" s="178"/>
      <c r="D138" s="137" t="s">
        <v>176</v>
      </c>
      <c r="E138" s="137" t="s">
        <v>189</v>
      </c>
      <c r="F138" s="194"/>
      <c r="G138" s="194"/>
      <c r="H138" s="45"/>
    </row>
    <row r="139" spans="2:8" x14ac:dyDescent="0.25">
      <c r="B139" s="178"/>
      <c r="C139" s="195" t="s">
        <v>36</v>
      </c>
      <c r="D139" s="160" t="s">
        <v>190</v>
      </c>
      <c r="F139" s="169">
        <f>SUM(F140:F142)</f>
        <v>0</v>
      </c>
      <c r="G139" s="169">
        <f>SUM(G140:G142)</f>
        <v>0</v>
      </c>
      <c r="H139" s="43">
        <f>SUM(H140:H142)</f>
        <v>0</v>
      </c>
    </row>
    <row r="140" spans="2:8" x14ac:dyDescent="0.25">
      <c r="B140" s="178"/>
      <c r="D140" s="137" t="s">
        <v>174</v>
      </c>
      <c r="E140" s="137" t="s">
        <v>191</v>
      </c>
      <c r="F140" s="194"/>
      <c r="G140" s="194"/>
      <c r="H140" s="45"/>
    </row>
    <row r="141" spans="2:8" x14ac:dyDescent="0.25">
      <c r="B141" s="178"/>
      <c r="D141" s="137" t="s">
        <v>176</v>
      </c>
      <c r="E141" s="137" t="s">
        <v>192</v>
      </c>
      <c r="F141" s="194"/>
      <c r="G141" s="194"/>
      <c r="H141" s="45"/>
    </row>
    <row r="142" spans="2:8" x14ac:dyDescent="0.25">
      <c r="B142" s="178"/>
      <c r="D142" s="137" t="s">
        <v>183</v>
      </c>
      <c r="E142" s="137" t="s">
        <v>193</v>
      </c>
      <c r="F142" s="194"/>
      <c r="G142" s="194"/>
      <c r="H142" s="45"/>
    </row>
    <row r="143" spans="2:8" x14ac:dyDescent="0.25">
      <c r="B143" s="178"/>
      <c r="C143" s="195" t="s">
        <v>38</v>
      </c>
      <c r="D143" s="160" t="s">
        <v>194</v>
      </c>
      <c r="F143" s="169">
        <f>SUM(F144:F146)</f>
        <v>0</v>
      </c>
      <c r="G143" s="169">
        <f>SUM(G144:G146)</f>
        <v>0</v>
      </c>
      <c r="H143" s="43">
        <f>SUM(H144:H146)</f>
        <v>0</v>
      </c>
    </row>
    <row r="144" spans="2:8" x14ac:dyDescent="0.25">
      <c r="B144" s="178"/>
      <c r="D144" s="137" t="s">
        <v>174</v>
      </c>
      <c r="E144" s="137" t="s">
        <v>197</v>
      </c>
      <c r="F144" s="194"/>
      <c r="G144" s="194"/>
      <c r="H144" s="45"/>
    </row>
    <row r="145" spans="2:8" x14ac:dyDescent="0.25">
      <c r="B145" s="178"/>
      <c r="D145" s="137" t="s">
        <v>176</v>
      </c>
      <c r="E145" s="137" t="s">
        <v>198</v>
      </c>
      <c r="F145" s="194"/>
      <c r="G145" s="194"/>
      <c r="H145" s="45"/>
    </row>
    <row r="146" spans="2:8" x14ac:dyDescent="0.25">
      <c r="B146" s="178"/>
      <c r="D146" s="137" t="s">
        <v>183</v>
      </c>
      <c r="E146" s="137" t="s">
        <v>311</v>
      </c>
      <c r="F146" s="194"/>
      <c r="G146" s="194"/>
      <c r="H146" s="45"/>
    </row>
    <row r="147" spans="2:8" x14ac:dyDescent="0.25">
      <c r="B147" s="178"/>
      <c r="C147" s="195" t="s">
        <v>40</v>
      </c>
      <c r="D147" s="160" t="s">
        <v>199</v>
      </c>
      <c r="F147" s="196"/>
      <c r="G147" s="196"/>
      <c r="H147" s="46"/>
    </row>
    <row r="148" spans="2:8" x14ac:dyDescent="0.25">
      <c r="B148" s="178"/>
      <c r="C148" s="195" t="s">
        <v>200</v>
      </c>
      <c r="D148" s="160" t="s">
        <v>201</v>
      </c>
      <c r="F148" s="196"/>
      <c r="G148" s="196"/>
      <c r="H148" s="46"/>
    </row>
    <row r="149" spans="2:8" x14ac:dyDescent="0.25">
      <c r="B149" s="178"/>
      <c r="C149" s="195" t="s">
        <v>202</v>
      </c>
      <c r="D149" s="160" t="s">
        <v>203</v>
      </c>
      <c r="F149" s="196"/>
      <c r="G149" s="196"/>
      <c r="H149" s="46"/>
    </row>
    <row r="150" spans="2:8" x14ac:dyDescent="0.25">
      <c r="B150" s="178"/>
      <c r="C150" s="195" t="s">
        <v>204</v>
      </c>
      <c r="D150" s="160" t="s">
        <v>205</v>
      </c>
      <c r="F150" s="169">
        <f>+SUM(F151:F152)</f>
        <v>0</v>
      </c>
      <c r="G150" s="169">
        <f>+G151+G152</f>
        <v>0</v>
      </c>
      <c r="H150" s="43">
        <f>+H151+H152</f>
        <v>0</v>
      </c>
    </row>
    <row r="151" spans="2:8" x14ac:dyDescent="0.25">
      <c r="B151" s="178"/>
      <c r="D151" s="137" t="s">
        <v>174</v>
      </c>
      <c r="E151" s="137" t="s">
        <v>206</v>
      </c>
      <c r="F151" s="194"/>
      <c r="G151" s="194"/>
      <c r="H151" s="45"/>
    </row>
    <row r="152" spans="2:8" x14ac:dyDescent="0.25">
      <c r="B152" s="178"/>
      <c r="D152" s="137" t="s">
        <v>176</v>
      </c>
      <c r="E152" s="137" t="s">
        <v>207</v>
      </c>
      <c r="F152" s="194"/>
      <c r="G152" s="194"/>
      <c r="H152" s="45"/>
    </row>
    <row r="153" spans="2:8" x14ac:dyDescent="0.25">
      <c r="B153" s="178"/>
      <c r="C153" s="195" t="s">
        <v>209</v>
      </c>
      <c r="D153" s="160" t="s">
        <v>312</v>
      </c>
      <c r="F153" s="169">
        <f>+SUM(F154:F155)</f>
        <v>0</v>
      </c>
      <c r="G153" s="169">
        <f>+SUM(G154:G155)</f>
        <v>0</v>
      </c>
      <c r="H153" s="43">
        <f>+SUM(H154:H155)</f>
        <v>0</v>
      </c>
    </row>
    <row r="154" spans="2:8" x14ac:dyDescent="0.25">
      <c r="B154" s="178"/>
      <c r="C154" s="197"/>
      <c r="D154" s="137" t="s">
        <v>174</v>
      </c>
      <c r="E154" s="137" t="s">
        <v>313</v>
      </c>
      <c r="F154" s="194"/>
      <c r="G154" s="194"/>
      <c r="H154" s="45"/>
    </row>
    <row r="155" spans="2:8" x14ac:dyDescent="0.25">
      <c r="B155" s="178"/>
      <c r="C155" s="197"/>
      <c r="D155" s="137" t="s">
        <v>176</v>
      </c>
      <c r="E155" s="137" t="s">
        <v>314</v>
      </c>
      <c r="F155" s="194"/>
      <c r="G155" s="194"/>
      <c r="H155" s="45"/>
    </row>
    <row r="156" spans="2:8" x14ac:dyDescent="0.25">
      <c r="B156" s="178"/>
      <c r="C156" s="195" t="s">
        <v>211</v>
      </c>
      <c r="D156" s="160" t="s">
        <v>210</v>
      </c>
      <c r="F156" s="196"/>
      <c r="G156" s="196"/>
      <c r="H156" s="46"/>
    </row>
    <row r="157" spans="2:8" x14ac:dyDescent="0.25">
      <c r="B157" s="178"/>
      <c r="C157" s="195" t="s">
        <v>215</v>
      </c>
      <c r="D157" s="160" t="s">
        <v>212</v>
      </c>
      <c r="F157" s="196"/>
      <c r="G157" s="196"/>
      <c r="H157" s="46"/>
    </row>
    <row r="158" spans="2:8" x14ac:dyDescent="0.25">
      <c r="B158" s="178"/>
      <c r="C158" s="198"/>
      <c r="D158" s="199"/>
      <c r="E158" s="200"/>
      <c r="F158" s="201"/>
      <c r="G158" s="201"/>
      <c r="H158" s="202"/>
    </row>
    <row r="159" spans="2:8" ht="13.5" customHeight="1" x14ac:dyDescent="0.25">
      <c r="B159" s="203" t="s">
        <v>213</v>
      </c>
      <c r="C159" s="204" t="s">
        <v>315</v>
      </c>
      <c r="D159" s="204"/>
      <c r="E159" s="204"/>
      <c r="F159" s="93">
        <f>+F126+F129+F130+F131+F136+F139+F143+F147+F148+F149+F150+F153+F156+F157</f>
        <v>0</v>
      </c>
      <c r="G159" s="93">
        <f>+G126+G129+G130+G131+G136+G139+G143+G147+G148+G149+G150+G153+G156+G157</f>
        <v>0</v>
      </c>
      <c r="H159" s="94">
        <f>+H126+H129+H130+H131+H136+H139+H143+H147+H148+H149+H150+H153+H156+H157</f>
        <v>0</v>
      </c>
    </row>
    <row r="160" spans="2:8" x14ac:dyDescent="0.25">
      <c r="B160" s="189"/>
      <c r="C160" s="195" t="s">
        <v>224</v>
      </c>
      <c r="D160" s="191" t="s">
        <v>216</v>
      </c>
      <c r="E160" s="192"/>
      <c r="F160" s="87">
        <f>+SUM(F161:F163)</f>
        <v>0</v>
      </c>
      <c r="G160" s="87">
        <f>+SUM(G161:G163)</f>
        <v>0</v>
      </c>
      <c r="H160" s="87">
        <f>+SUM(H161:H163)</f>
        <v>0</v>
      </c>
    </row>
    <row r="161" spans="2:8" x14ac:dyDescent="0.25">
      <c r="B161" s="178"/>
      <c r="C161" s="195"/>
      <c r="D161" s="137" t="s">
        <v>174</v>
      </c>
      <c r="E161" s="137" t="s">
        <v>217</v>
      </c>
      <c r="F161" s="45"/>
      <c r="G161" s="45"/>
      <c r="H161" s="45"/>
    </row>
    <row r="162" spans="2:8" x14ac:dyDescent="0.25">
      <c r="B162" s="178"/>
      <c r="C162" s="195"/>
      <c r="D162" s="137" t="s">
        <v>176</v>
      </c>
      <c r="E162" s="137" t="s">
        <v>220</v>
      </c>
      <c r="F162" s="45"/>
      <c r="G162" s="45"/>
      <c r="H162" s="45"/>
    </row>
    <row r="163" spans="2:8" x14ac:dyDescent="0.25">
      <c r="B163" s="178"/>
      <c r="C163" s="195"/>
      <c r="D163" s="137" t="s">
        <v>183</v>
      </c>
      <c r="E163" s="137" t="s">
        <v>316</v>
      </c>
      <c r="F163" s="45"/>
      <c r="G163" s="45"/>
      <c r="H163" s="45"/>
    </row>
    <row r="164" spans="2:8" x14ac:dyDescent="0.25">
      <c r="B164" s="178"/>
      <c r="C164" s="195" t="s">
        <v>229</v>
      </c>
      <c r="D164" s="160" t="s">
        <v>225</v>
      </c>
      <c r="F164" s="46"/>
      <c r="G164" s="46"/>
      <c r="H164" s="46"/>
    </row>
    <row r="165" spans="2:8" x14ac:dyDescent="0.25">
      <c r="B165" s="178"/>
      <c r="C165" s="195" t="s">
        <v>233</v>
      </c>
      <c r="D165" s="160" t="s">
        <v>230</v>
      </c>
      <c r="F165" s="43">
        <f>+F166+F167</f>
        <v>0</v>
      </c>
      <c r="G165" s="43">
        <f>+G166+G167</f>
        <v>0</v>
      </c>
      <c r="H165" s="43">
        <f>+H166+H167</f>
        <v>0</v>
      </c>
    </row>
    <row r="166" spans="2:8" x14ac:dyDescent="0.25">
      <c r="B166" s="178"/>
      <c r="C166" s="195"/>
      <c r="D166" s="137" t="s">
        <v>174</v>
      </c>
      <c r="E166" s="137" t="s">
        <v>317</v>
      </c>
      <c r="F166" s="45"/>
      <c r="G166" s="45"/>
      <c r="H166" s="45"/>
    </row>
    <row r="167" spans="2:8" x14ac:dyDescent="0.25">
      <c r="B167" s="178"/>
      <c r="C167" s="195"/>
      <c r="D167" s="137" t="s">
        <v>176</v>
      </c>
      <c r="E167" s="137" t="s">
        <v>318</v>
      </c>
      <c r="F167" s="45"/>
      <c r="G167" s="45"/>
      <c r="H167" s="45"/>
    </row>
    <row r="168" spans="2:8" x14ac:dyDescent="0.25">
      <c r="B168" s="178"/>
      <c r="C168" s="195" t="s">
        <v>235</v>
      </c>
      <c r="D168" s="160" t="s">
        <v>234</v>
      </c>
      <c r="F168" s="43">
        <f>SUM(F169:F170)</f>
        <v>0</v>
      </c>
      <c r="G168" s="43">
        <f>SUM(G169:G170)</f>
        <v>0</v>
      </c>
      <c r="H168" s="43">
        <f>SUM(H169:H170)</f>
        <v>0</v>
      </c>
    </row>
    <row r="169" spans="2:8" x14ac:dyDescent="0.25">
      <c r="B169" s="178"/>
      <c r="C169" s="195"/>
      <c r="D169" s="137" t="s">
        <v>174</v>
      </c>
      <c r="E169" s="137" t="s">
        <v>319</v>
      </c>
      <c r="F169" s="46"/>
      <c r="G169" s="46"/>
      <c r="H169" s="46"/>
    </row>
    <row r="170" spans="2:8" x14ac:dyDescent="0.25">
      <c r="B170" s="178"/>
      <c r="C170" s="195"/>
      <c r="D170" s="137" t="s">
        <v>176</v>
      </c>
      <c r="E170" s="137" t="s">
        <v>320</v>
      </c>
      <c r="F170" s="45"/>
      <c r="G170" s="46"/>
      <c r="H170" s="46"/>
    </row>
    <row r="171" spans="2:8" x14ac:dyDescent="0.25">
      <c r="B171" s="178"/>
      <c r="C171" s="195" t="s">
        <v>238</v>
      </c>
      <c r="D171" s="160" t="s">
        <v>236</v>
      </c>
      <c r="F171" s="43">
        <f>+SUM(F172:F173)</f>
        <v>0</v>
      </c>
      <c r="G171" s="43">
        <f>+SUM(G172:G173)</f>
        <v>0</v>
      </c>
      <c r="H171" s="43">
        <f>+SUM(H172:H173)</f>
        <v>0</v>
      </c>
    </row>
    <row r="172" spans="2:8" x14ac:dyDescent="0.25">
      <c r="B172" s="178"/>
      <c r="D172" s="137" t="s">
        <v>174</v>
      </c>
      <c r="E172" s="137" t="s">
        <v>237</v>
      </c>
      <c r="F172" s="45"/>
      <c r="G172" s="45"/>
      <c r="H172" s="45"/>
    </row>
    <row r="173" spans="2:8" x14ac:dyDescent="0.25">
      <c r="B173" s="178"/>
      <c r="D173" s="137" t="s">
        <v>176</v>
      </c>
      <c r="E173" s="137" t="s">
        <v>207</v>
      </c>
      <c r="F173" s="45"/>
      <c r="G173" s="45"/>
      <c r="H173" s="45"/>
    </row>
    <row r="174" spans="2:8" x14ac:dyDescent="0.25">
      <c r="B174" s="178"/>
      <c r="C174" s="195" t="s">
        <v>247</v>
      </c>
      <c r="D174" s="160" t="s">
        <v>239</v>
      </c>
      <c r="F174" s="47">
        <f>+SUM(F175:F177)</f>
        <v>0</v>
      </c>
      <c r="G174" s="47">
        <f>+SUM(G175:G177)</f>
        <v>0</v>
      </c>
      <c r="H174" s="47">
        <f>+SUM(H175:H177)</f>
        <v>0</v>
      </c>
    </row>
    <row r="175" spans="2:8" x14ac:dyDescent="0.25">
      <c r="B175" s="178"/>
      <c r="C175" s="195"/>
      <c r="D175" s="137" t="s">
        <v>174</v>
      </c>
      <c r="E175" s="137" t="s">
        <v>240</v>
      </c>
      <c r="F175" s="45"/>
      <c r="G175" s="45"/>
      <c r="H175" s="45"/>
    </row>
    <row r="176" spans="2:8" x14ac:dyDescent="0.25">
      <c r="B176" s="178"/>
      <c r="D176" s="137" t="s">
        <v>176</v>
      </c>
      <c r="E176" s="137" t="s">
        <v>241</v>
      </c>
      <c r="F176" s="45"/>
      <c r="G176" s="45"/>
      <c r="H176" s="45"/>
    </row>
    <row r="177" spans="2:8" x14ac:dyDescent="0.25">
      <c r="B177" s="178"/>
      <c r="D177" s="137" t="s">
        <v>183</v>
      </c>
      <c r="E177" s="137" t="s">
        <v>242</v>
      </c>
      <c r="F177" s="45"/>
      <c r="G177" s="45"/>
      <c r="H177" s="45"/>
    </row>
    <row r="178" spans="2:8" x14ac:dyDescent="0.25">
      <c r="B178" s="178"/>
      <c r="D178" s="200"/>
      <c r="E178" s="200"/>
      <c r="F178" s="47"/>
      <c r="G178" s="47"/>
      <c r="H178" s="47"/>
    </row>
    <row r="179" spans="2:8" x14ac:dyDescent="0.25">
      <c r="B179" s="203" t="s">
        <v>243</v>
      </c>
      <c r="C179" s="204" t="s">
        <v>321</v>
      </c>
      <c r="D179" s="204"/>
      <c r="E179" s="204"/>
      <c r="F179" s="93">
        <f>+F160+F164+F165+F168+F171+F174</f>
        <v>0</v>
      </c>
      <c r="G179" s="93">
        <f>+G160+G164+G165+G168+G171+G174</f>
        <v>0</v>
      </c>
      <c r="H179" s="94">
        <f>+H160+H164+H165+H168+H171+H174</f>
        <v>0</v>
      </c>
    </row>
    <row r="180" spans="2:8" x14ac:dyDescent="0.25">
      <c r="B180" s="205"/>
      <c r="C180" s="195" t="s">
        <v>252</v>
      </c>
      <c r="D180" s="206" t="s">
        <v>322</v>
      </c>
      <c r="E180" s="206"/>
      <c r="F180" s="196"/>
      <c r="G180" s="196"/>
      <c r="H180" s="207"/>
    </row>
    <row r="181" spans="2:8" x14ac:dyDescent="0.25">
      <c r="B181" s="205"/>
      <c r="C181" s="195" t="s">
        <v>323</v>
      </c>
      <c r="D181" s="206" t="s">
        <v>324</v>
      </c>
      <c r="E181" s="206"/>
      <c r="F181" s="196"/>
      <c r="G181" s="196"/>
      <c r="H181" s="46"/>
    </row>
    <row r="182" spans="2:8" x14ac:dyDescent="0.25">
      <c r="B182" s="205"/>
      <c r="C182" s="195" t="s">
        <v>325</v>
      </c>
      <c r="D182" s="206" t="s">
        <v>326</v>
      </c>
      <c r="E182" s="206"/>
      <c r="F182" s="196"/>
      <c r="G182" s="196"/>
      <c r="H182" s="46"/>
    </row>
    <row r="183" spans="2:8" x14ac:dyDescent="0.25">
      <c r="B183" s="178"/>
      <c r="F183" s="96"/>
      <c r="G183" s="96"/>
      <c r="H183" s="208"/>
    </row>
    <row r="184" spans="2:8" x14ac:dyDescent="0.25">
      <c r="B184" s="203" t="s">
        <v>245</v>
      </c>
      <c r="C184" s="204" t="s">
        <v>327</v>
      </c>
      <c r="D184" s="204"/>
      <c r="E184" s="204"/>
      <c r="F184" s="93">
        <f>+F159+F179+F180+F181+F182</f>
        <v>0</v>
      </c>
      <c r="G184" s="93">
        <f>+G159+G179+G180+G181+G182</f>
        <v>0</v>
      </c>
      <c r="H184" s="94">
        <f>+H159+H179+H180+H181+H182</f>
        <v>0</v>
      </c>
    </row>
    <row r="185" spans="2:8" ht="23.25" customHeight="1" x14ac:dyDescent="0.25">
      <c r="B185" s="209"/>
      <c r="C185" s="210" t="s">
        <v>328</v>
      </c>
      <c r="D185" s="211" t="s">
        <v>248</v>
      </c>
      <c r="E185" s="212"/>
      <c r="F185" s="102"/>
      <c r="G185" s="213"/>
      <c r="H185" s="213"/>
    </row>
    <row r="186" spans="2:8" x14ac:dyDescent="0.25">
      <c r="B186" s="203" t="s">
        <v>249</v>
      </c>
      <c r="C186" s="214" t="s">
        <v>329</v>
      </c>
      <c r="D186" s="214"/>
      <c r="E186" s="214"/>
      <c r="F186" s="105">
        <f>+F184+F185</f>
        <v>0</v>
      </c>
      <c r="G186" s="105">
        <f>+G184+G185</f>
        <v>0</v>
      </c>
      <c r="H186" s="105">
        <f>+H184+H185</f>
        <v>0</v>
      </c>
    </row>
    <row r="187" spans="2:8" x14ac:dyDescent="0.25">
      <c r="B187" s="178"/>
      <c r="F187" s="47"/>
      <c r="G187" s="47"/>
      <c r="H187" s="47"/>
    </row>
    <row r="188" spans="2:8" x14ac:dyDescent="0.25">
      <c r="B188" s="176" t="s">
        <v>251</v>
      </c>
      <c r="C188" s="156"/>
      <c r="D188" s="156"/>
      <c r="E188" s="156"/>
      <c r="F188" s="106"/>
      <c r="G188" s="81"/>
      <c r="H188" s="82"/>
    </row>
    <row r="189" spans="2:8" x14ac:dyDescent="0.25">
      <c r="B189" s="178"/>
      <c r="C189" s="195" t="s">
        <v>330</v>
      </c>
      <c r="D189" s="160" t="s">
        <v>253</v>
      </c>
      <c r="F189" s="46"/>
      <c r="G189" s="46"/>
      <c r="H189" s="46"/>
    </row>
    <row r="190" spans="2:8" x14ac:dyDescent="0.25">
      <c r="B190" s="178"/>
      <c r="F190" s="45"/>
      <c r="G190" s="45"/>
      <c r="H190" s="45"/>
    </row>
    <row r="191" spans="2:8" x14ac:dyDescent="0.25">
      <c r="B191" s="203" t="s">
        <v>254</v>
      </c>
      <c r="C191" s="204" t="s">
        <v>331</v>
      </c>
      <c r="D191" s="204"/>
      <c r="E191" s="204"/>
      <c r="F191" s="108">
        <f>+F186+F189</f>
        <v>0</v>
      </c>
      <c r="G191" s="108">
        <f>+G186+G189</f>
        <v>0</v>
      </c>
      <c r="H191" s="109">
        <f>+H186+H189</f>
        <v>0</v>
      </c>
    </row>
    <row r="192" spans="2:8" x14ac:dyDescent="0.25">
      <c r="B192" s="205"/>
      <c r="C192" s="206" t="s">
        <v>332</v>
      </c>
      <c r="D192" s="206"/>
      <c r="E192" s="206"/>
      <c r="F192" s="215"/>
      <c r="G192" s="215"/>
      <c r="H192" s="215"/>
    </row>
    <row r="193" spans="1:8" x14ac:dyDescent="0.25">
      <c r="B193" s="205"/>
      <c r="C193" s="206" t="s">
        <v>333</v>
      </c>
      <c r="D193" s="206"/>
      <c r="E193" s="206"/>
      <c r="F193" s="215"/>
      <c r="G193" s="215"/>
      <c r="H193" s="215"/>
    </row>
    <row r="194" spans="1:8" x14ac:dyDescent="0.25">
      <c r="B194" s="180"/>
      <c r="C194" s="165"/>
      <c r="D194" s="165"/>
      <c r="E194" s="165"/>
      <c r="F194" s="56"/>
      <c r="G194" s="56"/>
      <c r="H194" s="56"/>
    </row>
    <row r="201" spans="1:8" ht="12.75" customHeight="1" x14ac:dyDescent="0.25">
      <c r="F201" s="110" t="s">
        <v>256</v>
      </c>
      <c r="G201" s="111" t="s">
        <v>257</v>
      </c>
      <c r="H201" s="111" t="s">
        <v>258</v>
      </c>
    </row>
    <row r="202" spans="1:8" x14ac:dyDescent="0.25">
      <c r="F202" s="29" t="s">
        <v>259</v>
      </c>
      <c r="G202" s="29" t="s">
        <v>260</v>
      </c>
      <c r="H202" s="29" t="s">
        <v>261</v>
      </c>
    </row>
    <row r="203" spans="1:8" ht="26.25" customHeight="1" x14ac:dyDescent="0.25">
      <c r="B203" s="216"/>
      <c r="C203" s="217"/>
      <c r="D203" s="217"/>
      <c r="E203" s="218" t="s">
        <v>265</v>
      </c>
      <c r="F203" s="115"/>
      <c r="G203" s="115"/>
      <c r="H203" s="115"/>
    </row>
    <row r="205" spans="1:8" x14ac:dyDescent="0.25">
      <c r="A205" s="219"/>
    </row>
    <row r="207" spans="1:8" x14ac:dyDescent="0.25">
      <c r="B207" s="145"/>
      <c r="C207" s="146"/>
      <c r="D207" s="146"/>
      <c r="E207" s="146"/>
      <c r="F207" s="117"/>
      <c r="G207" s="118"/>
      <c r="H207" s="117"/>
    </row>
    <row r="208" spans="1:8" ht="12.75" customHeight="1" x14ac:dyDescent="0.25">
      <c r="B208" s="220"/>
      <c r="C208" s="221"/>
      <c r="D208" s="221"/>
      <c r="E208" s="222" t="s">
        <v>266</v>
      </c>
      <c r="F208" s="29" t="s">
        <v>267</v>
      </c>
      <c r="G208" s="123" t="s">
        <v>268</v>
      </c>
      <c r="H208" s="29" t="s">
        <v>269</v>
      </c>
    </row>
    <row r="209" spans="2:8" x14ac:dyDescent="0.25">
      <c r="B209" s="184"/>
      <c r="C209" s="185"/>
      <c r="D209" s="185"/>
      <c r="E209" s="185"/>
      <c r="F209" s="80"/>
      <c r="G209" s="125"/>
      <c r="H209" s="80"/>
    </row>
    <row r="210" spans="2:8" ht="15" customHeight="1" x14ac:dyDescent="0.25">
      <c r="B210" s="223"/>
      <c r="C210" s="224" t="s">
        <v>273</v>
      </c>
      <c r="D210" s="225"/>
      <c r="E210" s="226"/>
      <c r="F210" s="131">
        <f>+F34-F93</f>
        <v>0</v>
      </c>
      <c r="G210" s="131">
        <f>+G34-G93</f>
        <v>0</v>
      </c>
      <c r="H210" s="131">
        <f>+H34-H93</f>
        <v>0</v>
      </c>
    </row>
    <row r="211" spans="2:8" x14ac:dyDescent="0.25">
      <c r="B211" s="223"/>
      <c r="C211" s="224" t="s">
        <v>274</v>
      </c>
      <c r="D211" s="225"/>
      <c r="E211" s="226"/>
      <c r="F211" s="131" t="e">
        <f>+F34/F93</f>
        <v>#DIV/0!</v>
      </c>
      <c r="G211" s="131" t="e">
        <f>+G34/G93</f>
        <v>#DIV/0!</v>
      </c>
      <c r="H211" s="131" t="e">
        <f>+H34/H93</f>
        <v>#DIV/0!</v>
      </c>
    </row>
    <row r="212" spans="2:8" x14ac:dyDescent="0.25">
      <c r="B212" s="223"/>
      <c r="C212" s="224" t="s">
        <v>275</v>
      </c>
      <c r="D212" s="225"/>
      <c r="E212" s="226"/>
      <c r="F212" s="131" t="e">
        <f>+F49/(F78+F93)</f>
        <v>#DIV/0!</v>
      </c>
      <c r="G212" s="131" t="e">
        <f>+G49/(G78+G93)</f>
        <v>#DIV/0!</v>
      </c>
      <c r="H212" s="131" t="e">
        <f>+H49/(H78+H93)</f>
        <v>#DIV/0!</v>
      </c>
    </row>
    <row r="213" spans="2:8" x14ac:dyDescent="0.25">
      <c r="B213" s="223"/>
      <c r="C213" s="224" t="s">
        <v>276</v>
      </c>
      <c r="D213" s="225"/>
      <c r="E213" s="226"/>
      <c r="F213" s="131" t="e">
        <f>+(F78+F93)/F57</f>
        <v>#DIV/0!</v>
      </c>
      <c r="G213" s="131" t="e">
        <f>+(G78+G93)/G57</f>
        <v>#DIV/0!</v>
      </c>
      <c r="H213" s="131" t="e">
        <f>+(H78+H93)/H57</f>
        <v>#DIV/0!</v>
      </c>
    </row>
    <row r="214" spans="2:8" x14ac:dyDescent="0.25">
      <c r="B214" s="223"/>
      <c r="C214" s="224" t="s">
        <v>277</v>
      </c>
      <c r="D214" s="225"/>
      <c r="E214" s="226"/>
      <c r="F214" s="131">
        <f>+F191-F142-F144-F147-F149</f>
        <v>0</v>
      </c>
      <c r="G214" s="131">
        <f>+G191-G142-G144-G147-G149</f>
        <v>0</v>
      </c>
      <c r="H214" s="131">
        <f>+H191-H142-H144-H147-H149</f>
        <v>0</v>
      </c>
    </row>
    <row r="215" spans="2:8" x14ac:dyDescent="0.25">
      <c r="B215" s="223"/>
      <c r="C215" s="224" t="s">
        <v>278</v>
      </c>
      <c r="D215" s="225"/>
      <c r="E215" s="226"/>
      <c r="F215" s="131" t="e">
        <f>+(F184/F49)*100</f>
        <v>#DIV/0!</v>
      </c>
      <c r="G215" s="131" t="e">
        <f>+(G184/G49)*100</f>
        <v>#DIV/0!</v>
      </c>
      <c r="H215" s="131" t="e">
        <f>+(H184/H49)*100</f>
        <v>#DIV/0!</v>
      </c>
    </row>
    <row r="216" spans="2:8" x14ac:dyDescent="0.25">
      <c r="B216" s="223"/>
      <c r="C216" s="224" t="s">
        <v>279</v>
      </c>
      <c r="D216" s="225"/>
      <c r="E216" s="226"/>
      <c r="F216" s="131" t="e">
        <f>+(F191/F57)*100</f>
        <v>#DIV/0!</v>
      </c>
      <c r="G216" s="131" t="e">
        <f>+(G191/G57)*100</f>
        <v>#DIV/0!</v>
      </c>
      <c r="H216" s="131" t="e">
        <f>+(H191/H57)*100</f>
        <v>#DIV/0!</v>
      </c>
    </row>
    <row r="217" spans="2:8" x14ac:dyDescent="0.25">
      <c r="B217" s="223"/>
      <c r="C217" s="224" t="s">
        <v>280</v>
      </c>
      <c r="D217" s="225"/>
      <c r="E217" s="226"/>
      <c r="F217" s="131">
        <f>+F159</f>
        <v>0</v>
      </c>
      <c r="G217" s="131">
        <f>+G159</f>
        <v>0</v>
      </c>
      <c r="H217" s="131">
        <f>+H159</f>
        <v>0</v>
      </c>
    </row>
    <row r="218" spans="2:8" x14ac:dyDescent="0.25">
      <c r="B218" s="223"/>
      <c r="C218" s="224" t="s">
        <v>281</v>
      </c>
      <c r="D218" s="225"/>
      <c r="E218" s="226"/>
      <c r="F218" s="131">
        <f>+F159-F147-F149-F150-F157</f>
        <v>0</v>
      </c>
      <c r="G218" s="131">
        <f>+G159-G147-G149-G150-G157</f>
        <v>0</v>
      </c>
      <c r="H218" s="131">
        <f>+H159-H147-H149-H150-H157</f>
        <v>0</v>
      </c>
    </row>
    <row r="219" spans="2:8" x14ac:dyDescent="0.25">
      <c r="B219" s="223"/>
      <c r="C219" s="224" t="s">
        <v>282</v>
      </c>
      <c r="D219" s="225"/>
      <c r="E219" s="226"/>
      <c r="F219" s="131">
        <f>+F126+F129+F130+F131+F138+F143</f>
        <v>0</v>
      </c>
      <c r="G219" s="131">
        <f>+G126+G129+G130+G131+G138+G143</f>
        <v>0</v>
      </c>
      <c r="H219" s="131">
        <f>+H126+H129+H130+H131+H138+H143</f>
        <v>0</v>
      </c>
    </row>
    <row r="220" spans="2:8" x14ac:dyDescent="0.25">
      <c r="B220" s="227"/>
      <c r="C220" s="228" t="s">
        <v>283</v>
      </c>
      <c r="D220" s="229"/>
      <c r="E220" s="230"/>
      <c r="F220" s="136" t="e">
        <f>+F219/F203</f>
        <v>#DIV/0!</v>
      </c>
      <c r="G220" s="136" t="e">
        <f>+G219/G203</f>
        <v>#DIV/0!</v>
      </c>
      <c r="H220" s="136" t="e">
        <f>+H219/H203</f>
        <v>#DIV/0!</v>
      </c>
    </row>
  </sheetData>
  <sheetProtection password="CF7A" sheet="1" objects="1" scenarios="1"/>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52</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Empresa Beneficiaria</vt:lpstr>
      <vt:lpstr>Consolidado, si pertenece grupo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Administrador</cp:lastModifiedBy>
  <cp:revision>6</cp:revision>
  <dcterms:created xsi:type="dcterms:W3CDTF">2015-06-05T18:19:34Z</dcterms:created>
  <dcterms:modified xsi:type="dcterms:W3CDTF">2025-07-28T07:12:44Z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BExAnalyzer_OldName">
    <vt:lpwstr>DOC_FINANCIERO.xlsx</vt:lpwstr>
  </property>
</Properties>
</file>