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aemint\ORIENTACIÓN\PROGRAMAS INTEGRALES DE EMPLEO (PRO-IN)\2024 PRO-IN ENO JOVENES\11 DOCUMENTOS DE GESTIÓN\"/>
    </mc:Choice>
  </mc:AlternateContent>
  <bookViews>
    <workbookView xWindow="0" yWindow="0" windowWidth="24390" windowHeight="8685" tabRatio="693" activeTab="1"/>
  </bookViews>
  <sheets>
    <sheet name="PRO-IN ENO-GEST4A" sheetId="17" r:id="rId1"/>
    <sheet name="PRO IN ENO-GEST4B" sheetId="16" r:id="rId2"/>
  </sheets>
  <definedNames>
    <definedName name="_xlnm.Print_Area" localSheetId="1">'PRO IN ENO-GEST4B'!$A$1:$F$35</definedName>
    <definedName name="_xlnm.Print_Area" localSheetId="0">'PRO-IN ENO-GEST4A'!$A$1:$V$616</definedName>
  </definedNames>
  <calcPr calcId="162913"/>
</workbook>
</file>

<file path=xl/calcChain.xml><?xml version="1.0" encoding="utf-8"?>
<calcChain xmlns="http://schemas.openxmlformats.org/spreadsheetml/2006/main">
  <c r="V13" i="17" l="1"/>
  <c r="V14" i="17"/>
  <c r="V15" i="17"/>
  <c r="V16" i="17"/>
  <c r="V17" i="17"/>
  <c r="V18" i="17"/>
  <c r="V19" i="17"/>
  <c r="V20" i="17"/>
  <c r="V21" i="17"/>
  <c r="V22" i="17"/>
  <c r="V23" i="17"/>
  <c r="V24" i="17"/>
  <c r="V25" i="17"/>
  <c r="V26" i="17"/>
  <c r="V27" i="17"/>
  <c r="V28" i="17"/>
  <c r="V29" i="17"/>
  <c r="V30" i="17"/>
  <c r="V31" i="17"/>
  <c r="V32" i="17"/>
  <c r="V33" i="17"/>
  <c r="V34" i="17"/>
  <c r="V35" i="17"/>
  <c r="V36" i="17"/>
  <c r="V37" i="17"/>
  <c r="V38" i="17"/>
  <c r="V39" i="17"/>
  <c r="V40" i="17"/>
  <c r="V41" i="17"/>
  <c r="V42" i="17"/>
  <c r="V43" i="17"/>
  <c r="V44" i="17"/>
  <c r="V45" i="17"/>
  <c r="V46" i="17"/>
  <c r="V47" i="17"/>
  <c r="V48" i="17"/>
  <c r="V49" i="17"/>
  <c r="V50" i="17"/>
  <c r="V51" i="17"/>
  <c r="V52" i="17"/>
  <c r="V53" i="17"/>
  <c r="V54" i="17"/>
  <c r="V55" i="17"/>
  <c r="V56" i="17"/>
  <c r="V57" i="17"/>
  <c r="V58" i="17"/>
  <c r="V59" i="17"/>
  <c r="V60" i="17"/>
  <c r="V61" i="17"/>
  <c r="V62" i="17"/>
  <c r="V63" i="17"/>
  <c r="V64" i="17"/>
  <c r="V65" i="17"/>
  <c r="V66" i="17"/>
  <c r="V67" i="17"/>
  <c r="V68" i="17"/>
  <c r="V69" i="17"/>
  <c r="V70" i="17"/>
  <c r="V71" i="17"/>
  <c r="V72" i="17"/>
  <c r="V73" i="17"/>
  <c r="V74" i="17"/>
  <c r="V75" i="17"/>
  <c r="V76" i="17"/>
  <c r="V77" i="17"/>
  <c r="V78" i="17"/>
  <c r="V79" i="17"/>
  <c r="V80" i="17"/>
  <c r="V81" i="17"/>
  <c r="V82" i="17"/>
  <c r="V83" i="17"/>
  <c r="V84" i="17"/>
  <c r="V85" i="17"/>
  <c r="V86" i="17"/>
  <c r="V87" i="17"/>
  <c r="V88" i="17"/>
  <c r="V89" i="17"/>
  <c r="V90" i="17"/>
  <c r="V91" i="17"/>
  <c r="V12" i="17"/>
  <c r="B27" i="16"/>
  <c r="E19" i="16"/>
  <c r="D16" i="16"/>
  <c r="E16" i="16"/>
  <c r="D26" i="16"/>
  <c r="E26" i="16"/>
  <c r="D25" i="16"/>
  <c r="E25" i="16"/>
  <c r="D24" i="16"/>
  <c r="E24" i="16"/>
  <c r="D23" i="16"/>
  <c r="E23" i="16"/>
  <c r="D22" i="16"/>
  <c r="E22" i="16"/>
  <c r="D21" i="16"/>
  <c r="E21" i="16"/>
  <c r="D20" i="16"/>
  <c r="E20" i="16"/>
  <c r="D19" i="16"/>
  <c r="D18" i="16"/>
  <c r="E18" i="16"/>
  <c r="D17" i="16"/>
  <c r="E17" i="16"/>
  <c r="D15" i="16"/>
  <c r="E15" i="16"/>
  <c r="D14" i="16"/>
  <c r="E14" i="16"/>
  <c r="D13" i="16"/>
  <c r="E13" i="16"/>
  <c r="D12" i="16"/>
  <c r="E12" i="16" s="1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C13" i="16"/>
  <c r="C12" i="16"/>
  <c r="P92" i="17"/>
  <c r="O92" i="17"/>
  <c r="J92" i="17"/>
  <c r="K92" i="17"/>
  <c r="I92" i="17"/>
  <c r="V92" i="17"/>
  <c r="Q92" i="17"/>
  <c r="U92" i="17"/>
  <c r="T92" i="17"/>
  <c r="S92" i="17"/>
  <c r="R92" i="17"/>
  <c r="F92" i="17"/>
  <c r="D27" i="16" l="1"/>
  <c r="E27" i="16" s="1"/>
</calcChain>
</file>

<file path=xl/sharedStrings.xml><?xml version="1.0" encoding="utf-8"?>
<sst xmlns="http://schemas.openxmlformats.org/spreadsheetml/2006/main" count="78" uniqueCount="71">
  <si>
    <t>DNI/NIE</t>
  </si>
  <si>
    <t>GÉNERO</t>
  </si>
  <si>
    <t>género</t>
  </si>
  <si>
    <t>provincia</t>
  </si>
  <si>
    <t>En_________________  a ____  de _____________de 202__</t>
  </si>
  <si>
    <t>(Firma de la persona responsable de la entidad)</t>
  </si>
  <si>
    <t>Fdo: (Apellidos y nombre)</t>
  </si>
  <si>
    <t>actuacion</t>
  </si>
  <si>
    <t>SI</t>
  </si>
  <si>
    <t>NO</t>
  </si>
  <si>
    <t>Renuncia</t>
  </si>
  <si>
    <t>Justificante</t>
  </si>
  <si>
    <t>--</t>
  </si>
  <si>
    <t>TRF</t>
  </si>
  <si>
    <t>Datos de incorporación al programa</t>
  </si>
  <si>
    <t>PROGRAMA DE PROYECTOS INTEGRALES DE EMPLEO 2024 PRO-IN ENO</t>
  </si>
  <si>
    <t>NÚMERO DE PLAZA</t>
  </si>
  <si>
    <r>
      <t xml:space="preserve">HORAS DE OCUPACIÓN
</t>
    </r>
    <r>
      <rPr>
        <i/>
        <sz val="12"/>
        <rFont val="Calibri"/>
        <family val="2"/>
      </rPr>
      <t>El número de horas será comprobado por el INAEM con el registro de asistencia</t>
    </r>
  </si>
  <si>
    <t xml:space="preserve"> RETORNO</t>
  </si>
  <si>
    <t xml:space="preserve"> ALTA EN EMPRESA</t>
  </si>
  <si>
    <t xml:space="preserve"> ADMISIÓN CURSOS CERTIF. PROF.</t>
  </si>
  <si>
    <t xml:space="preserve"> INICIO PROGRAMAS EMPLEO</t>
  </si>
  <si>
    <t>""</t>
  </si>
  <si>
    <t>PRO-IN ENO GEST.4A</t>
  </si>
  <si>
    <t>AULA Nº 1/2</t>
  </si>
  <si>
    <t>a) Nivel básico de formación digital para la BAE</t>
  </si>
  <si>
    <t>b) Nivel avanzado de formación digital para la BAE</t>
  </si>
  <si>
    <t>c) Trámites on line para la vida diaria y con las AAPP</t>
  </si>
  <si>
    <t>a) Nivel básico de formación digital BAE</t>
  </si>
  <si>
    <t>b) Nivel avanzado de formación digital BAE</t>
  </si>
  <si>
    <t>APELLIDOS Y NOMBRE                                                     (Ordenados por plaza)</t>
  </si>
  <si>
    <t>1.1 Diagnóstico individualizado y elaboración del perfil profesional</t>
  </si>
  <si>
    <t>1.1 Diseño del itinerario individual y personalizado de integración social y laboral</t>
  </si>
  <si>
    <t>1.5 Acciones de competencias digitales</t>
  </si>
  <si>
    <t>SÍ</t>
  </si>
  <si>
    <t>1.2 Acciones de competencias transversales (nº)</t>
  </si>
  <si>
    <t>1.3 Acciones de orientación formativo laboral (nº)</t>
  </si>
  <si>
    <t>1.7 Taller de oficios (nº)</t>
  </si>
  <si>
    <t>1.4 Acciones de apoyo educativo (nº)</t>
  </si>
  <si>
    <t>1.6 Acciones de seguimiento (nº)</t>
  </si>
  <si>
    <t>HORAS DE OCUPACIÓN</t>
  </si>
  <si>
    <r>
      <t xml:space="preserve">ACCIONES MÍNIMAS A REALIZAR POR PARTICIPANTE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0.55"/>
        <rFont val="Calibri"/>
        <family val="2"/>
      </rPr>
      <t>Acciones de acogida (1.1), una acción de competencias digitales (1.5), un taller de oficios (1.7), una acción de entre las previstas en los puntos 1.2, 1.3 o 1.4, y una acción de seguimiento (1.6) mensual desde el mes siguiente a la incorporación al programa</t>
    </r>
  </si>
  <si>
    <t>OBJETIVO DE SALIDA</t>
  </si>
  <si>
    <t>SITUACIONES DE SALIDA</t>
  </si>
  <si>
    <t>PROGRAMA DE PROYECTOS INTEGRALES DE EMPLEO (PRO-IN) 2024 ENO</t>
  </si>
  <si>
    <t>No binario</t>
  </si>
  <si>
    <t>OBJETIVO DE "PLAZAS ATENDIDAS"</t>
  </si>
  <si>
    <r>
      <t>HORAS NO OCUPADAS</t>
    </r>
    <r>
      <rPr>
        <i/>
        <sz val="11.75"/>
        <rFont val="Calibri"/>
        <family val="2"/>
      </rPr>
      <t xml:space="preserve"> (plazas no atendidas)</t>
    </r>
  </si>
  <si>
    <t>PORCENTAJE (%) DE HORAS NO OCUPADAS</t>
  </si>
  <si>
    <r>
      <t xml:space="preserve">HORAS DE OCUPACIÓN EFECTIVA
</t>
    </r>
    <r>
      <rPr>
        <sz val="12"/>
        <rFont val="Calibri"/>
        <family val="2"/>
      </rPr>
      <t>(</t>
    </r>
    <r>
      <rPr>
        <sz val="9.85"/>
        <rFont val="Calibri"/>
        <family val="2"/>
      </rPr>
      <t>El número de horas será comprobado por el INAEM con el registro de asistencia)</t>
    </r>
  </si>
  <si>
    <t>CONDICIÓN DE PLAZA ATENDIDA</t>
  </si>
  <si>
    <t>Masculino</t>
  </si>
  <si>
    <t>Femenino</t>
  </si>
  <si>
    <t>Se cumplimentará una fila por cada alumno/a que ocupe una de las plazas del aula, indicándose el Nº de plaza ocupada</t>
  </si>
  <si>
    <t>FECHA acceso PRO-IN ENO GEST-1 
(dd/mm/aaaa)</t>
  </si>
  <si>
    <t>Deberán cumplimentarse las celdas relativas a las acciones realizadas con cada alumno/a (algunas mediante desplegable y otras de tipo numérico)</t>
  </si>
  <si>
    <t>ATENDIDO/A   SI/NO</t>
  </si>
  <si>
    <t>INSERTADO/A    SI/NO</t>
  </si>
  <si>
    <r>
      <t xml:space="preserve">Se cumplimentará un documento </t>
    </r>
    <r>
      <rPr>
        <b/>
        <sz val="12"/>
        <color indexed="8"/>
        <rFont val="Tahoma"/>
        <family val="2"/>
      </rPr>
      <t>PRO-IN ENO GEST4A por cada aula adjudicada</t>
    </r>
    <r>
      <rPr>
        <sz val="12"/>
        <color indexed="8"/>
        <rFont val="Tahoma"/>
        <family val="2"/>
      </rPr>
      <t>, debiendo indicar si se trata del AULA Nº 1 o 2</t>
    </r>
  </si>
  <si>
    <r>
      <t>La fecha de acceso (</t>
    </r>
    <r>
      <rPr>
        <b/>
        <sz val="12"/>
        <color indexed="8"/>
        <rFont val="Tahoma"/>
        <family val="2"/>
      </rPr>
      <t>PRO-IN ENO GEST.1</t>
    </r>
    <r>
      <rPr>
        <sz val="12"/>
        <color indexed="8"/>
        <rFont val="Tahoma"/>
        <family val="2"/>
      </rPr>
      <t>) será fundamental para conocer el inicio de la ocupación de cada plaza. Una misma plaza no podrá ser ocupada al mismo tiempo por dos personas</t>
    </r>
  </si>
  <si>
    <r>
      <t xml:space="preserve">Las </t>
    </r>
    <r>
      <rPr>
        <b/>
        <sz val="12"/>
        <color indexed="8"/>
        <rFont val="Tahoma"/>
        <family val="2"/>
      </rPr>
      <t>Horas de ocupación</t>
    </r>
    <r>
      <rPr>
        <sz val="12"/>
        <color indexed="8"/>
        <rFont val="Tahoma"/>
        <family val="2"/>
      </rPr>
      <t xml:space="preserve"> indicadas para cada alumno/a deberán estar acreditadas mediante el registro de asistencia, conforme a lo dispuesto en convocatoria</t>
    </r>
  </si>
  <si>
    <r>
      <t xml:space="preserve">Se indicará (SÍ/NO) si el almuno/a se considera </t>
    </r>
    <r>
      <rPr>
        <b/>
        <sz val="12"/>
        <rFont val="Calibri"/>
        <family val="2"/>
      </rPr>
      <t>ATENDIDO/A</t>
    </r>
    <r>
      <rPr>
        <sz val="12"/>
        <rFont val="Calibri"/>
        <family val="2"/>
      </rPr>
      <t xml:space="preserve"> conforme a las acciones mínimas a realizar</t>
    </r>
  </si>
  <si>
    <r>
      <t>Deberán seleccionarse aquellas "</t>
    </r>
    <r>
      <rPr>
        <b/>
        <sz val="12"/>
        <color indexed="8"/>
        <rFont val="Tahoma"/>
        <family val="2"/>
      </rPr>
      <t>situaciones de salida</t>
    </r>
    <r>
      <rPr>
        <sz val="12"/>
        <color indexed="8"/>
        <rFont val="Tahoma"/>
        <family val="2"/>
      </rPr>
      <t xml:space="preserve">" para cada alumno/a, actualizando la celda de </t>
    </r>
    <r>
      <rPr>
        <b/>
        <sz val="12"/>
        <color indexed="8"/>
        <rFont val="Tahoma"/>
        <family val="2"/>
      </rPr>
      <t>INSERTADO/A</t>
    </r>
    <r>
      <rPr>
        <sz val="12"/>
        <color indexed="8"/>
        <rFont val="Tahoma"/>
        <family val="2"/>
      </rPr>
      <t xml:space="preserve"> de forma automática</t>
    </r>
  </si>
  <si>
    <t>AYUDA PARA CUMPLIMENTACIÓN</t>
  </si>
  <si>
    <t>En función de las HORAS DE OCUPACIÓN indicadas para cada plaza, se calcularán de forma automática las HORAS NO OCUPADAS y el PORCENTAJE DE HORAS NO OCUPADAS</t>
  </si>
  <si>
    <t>Este dato deberá ser coincidente con la suma de las HORAS DE OCUPACIÓN indicadas en el PRO-IN ENO GEST4A para cada alumno/a en la plaza ocupada, que haya alcanzado las actuaciones mínimas obligatorias</t>
  </si>
  <si>
    <r>
      <t xml:space="preserve">Se indicará el número de </t>
    </r>
    <r>
      <rPr>
        <b/>
        <sz val="10.8"/>
        <color indexed="8"/>
        <rFont val="Tahoma"/>
        <family val="2"/>
      </rPr>
      <t>HORAS DE OCUPACIÓN EFECTIVA</t>
    </r>
    <r>
      <rPr>
        <sz val="11"/>
        <color indexed="8"/>
        <rFont val="Tahoma"/>
        <family val="2"/>
      </rPr>
      <t xml:space="preserve"> alcanzado en cada plaza del aula (horas de ocupación de aquellos alumnos/as que hayan realizado las actuaciones mínimas obligatorias)</t>
    </r>
  </si>
  <si>
    <t>RELACIÓN DE PARTICIPANTES POR PLAZA, OCUPACIÓN EFECTIVA Y SITUACIONES DE SALIDA</t>
  </si>
  <si>
    <t>Se cumplimentará el documento PRO-IN ENO GEST.4B por cada aula</t>
  </si>
  <si>
    <t>RELACIÓN DE PLAZAS ADJUDICADAS PARA COMPROBACIÓN DEL OBJETIVO DE PLAZAS ATENDIDAS</t>
  </si>
  <si>
    <t>PRO-IN ENO GEST.4B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</si>
</sst>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€&quot;* #,##0.00_);_(&quot;€&quot;* \(#,##0.00\);_(&quot;€&quot;* &quot;-&quot;??_);_(@_)"/>
  </numFmts>
  <fonts count="34" x14ac:knownFonts="1">
    <font>
      <sz val="10"/>
      <name val="Arial"/>
    </font>
    <font>
      <sz val="11"/>
      <name val="Tahoma"/>
      <family val="2"/>
    </font>
    <font>
      <sz val="10"/>
      <name val="Arial"/>
      <family val="2"/>
    </font>
    <font>
      <sz val="9"/>
      <name val="Tahoma"/>
      <family val="2"/>
    </font>
    <font>
      <sz val="11"/>
      <name val="Arial"/>
      <family val="2"/>
    </font>
    <font>
      <sz val="10"/>
      <name val="Tahoma"/>
      <family val="2"/>
    </font>
    <font>
      <sz val="10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i/>
      <sz val="12"/>
      <name val="Calibri"/>
      <family val="2"/>
    </font>
    <font>
      <b/>
      <sz val="10"/>
      <name val="Arial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2"/>
      <name val="Calibri"/>
      <family val="2"/>
    </font>
    <font>
      <i/>
      <sz val="10.55"/>
      <name val="Calibri"/>
      <family val="2"/>
    </font>
    <font>
      <sz val="9.85"/>
      <name val="Calibri"/>
      <family val="2"/>
    </font>
    <font>
      <i/>
      <sz val="11.75"/>
      <name val="Calibri"/>
      <family val="2"/>
    </font>
    <font>
      <sz val="11"/>
      <color indexed="8"/>
      <name val="Tahoma"/>
      <family val="2"/>
    </font>
    <font>
      <sz val="12"/>
      <color indexed="8"/>
      <name val="Tahoma"/>
      <family val="2"/>
    </font>
    <font>
      <b/>
      <sz val="12"/>
      <color indexed="8"/>
      <name val="Tahoma"/>
      <family val="2"/>
    </font>
    <font>
      <b/>
      <sz val="10.8"/>
      <color indexed="8"/>
      <name val="Tahoma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Tahoma"/>
      <family val="2"/>
    </font>
    <font>
      <sz val="11"/>
      <color theme="1"/>
      <name val="Tahoma"/>
      <family val="2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b/>
      <sz val="10.8"/>
      <color theme="1"/>
      <name val="Tahoma"/>
      <family val="2"/>
    </font>
    <font>
      <b/>
      <sz val="11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164" fontId="22" fillId="0" borderId="0" applyFont="0" applyFill="0" applyBorder="0" applyAlignment="0" applyProtection="0"/>
    <xf numFmtId="0" fontId="22" fillId="0" borderId="0"/>
    <xf numFmtId="9" fontId="2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140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0" fillId="0" borderId="0" xfId="0" applyAlignment="1"/>
    <xf numFmtId="0" fontId="23" fillId="0" borderId="0" xfId="0" applyFont="1" applyAlignment="1"/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6" fillId="0" borderId="0" xfId="0" applyFont="1" applyAlignment="1"/>
    <xf numFmtId="0" fontId="7" fillId="0" borderId="0" xfId="0" applyFont="1" applyAlignment="1"/>
    <xf numFmtId="0" fontId="6" fillId="0" borderId="0" xfId="0" applyFont="1" applyAlignment="1"/>
    <xf numFmtId="0" fontId="9" fillId="0" borderId="0" xfId="0" applyFont="1" applyAlignment="1"/>
    <xf numFmtId="0" fontId="27" fillId="0" borderId="0" xfId="0" applyFont="1" applyAlignment="1"/>
    <xf numFmtId="0" fontId="11" fillId="0" borderId="0" xfId="0" applyFont="1" applyAlignment="1"/>
    <xf numFmtId="0" fontId="23" fillId="0" borderId="0" xfId="0" applyFont="1" applyBorder="1" applyAlignment="1"/>
    <xf numFmtId="0" fontId="0" fillId="0" borderId="0" xfId="0" applyBorder="1" applyAlignment="1"/>
    <xf numFmtId="0" fontId="2" fillId="0" borderId="0" xfId="0" applyFont="1" applyAlignment="1"/>
    <xf numFmtId="0" fontId="23" fillId="0" borderId="0" xfId="0" quotePrefix="1" applyFont="1" applyAlignment="1"/>
    <xf numFmtId="0" fontId="8" fillId="2" borderId="1" xfId="0" applyFont="1" applyFill="1" applyBorder="1" applyAlignment="1" applyProtection="1">
      <alignment horizontal="center" textRotation="90" wrapText="1"/>
    </xf>
    <xf numFmtId="0" fontId="23" fillId="0" borderId="3" xfId="0" applyFont="1" applyBorder="1" applyAlignment="1" applyProtection="1">
      <alignment vertical="center"/>
      <protection locked="0"/>
    </xf>
    <xf numFmtId="0" fontId="23" fillId="0" borderId="4" xfId="0" applyFont="1" applyBorder="1" applyAlignment="1" applyProtection="1">
      <alignment horizontal="center" vertical="center"/>
      <protection locked="0"/>
    </xf>
    <xf numFmtId="14" fontId="25" fillId="0" borderId="5" xfId="0" applyNumberFormat="1" applyFont="1" applyBorder="1" applyAlignment="1" applyProtection="1">
      <alignment horizontal="center" vertical="center"/>
      <protection locked="0"/>
    </xf>
    <xf numFmtId="0" fontId="27" fillId="4" borderId="6" xfId="0" applyFont="1" applyFill="1" applyBorder="1" applyAlignment="1" applyProtection="1">
      <alignment vertical="center"/>
    </xf>
    <xf numFmtId="0" fontId="27" fillId="4" borderId="7" xfId="0" applyFont="1" applyFill="1" applyBorder="1" applyAlignment="1" applyProtection="1">
      <alignment vertical="center"/>
    </xf>
    <xf numFmtId="0" fontId="27" fillId="4" borderId="8" xfId="0" applyFont="1" applyFill="1" applyBorder="1" applyAlignment="1" applyProtection="1">
      <alignment vertical="center"/>
    </xf>
    <xf numFmtId="0" fontId="27" fillId="4" borderId="9" xfId="0" applyFont="1" applyFill="1" applyBorder="1" applyAlignment="1" applyProtection="1">
      <alignment horizontal="center" vertical="center"/>
    </xf>
    <xf numFmtId="2" fontId="23" fillId="3" borderId="10" xfId="0" applyNumberFormat="1" applyFont="1" applyFill="1" applyBorder="1" applyAlignment="1" applyProtection="1">
      <alignment horizontal="center" vertical="center"/>
    </xf>
    <xf numFmtId="2" fontId="23" fillId="3" borderId="4" xfId="0" applyNumberFormat="1" applyFont="1" applyFill="1" applyBorder="1" applyAlignment="1" applyProtection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2" fontId="27" fillId="4" borderId="11" xfId="0" applyNumberFormat="1" applyFont="1" applyFill="1" applyBorder="1" applyAlignment="1" applyProtection="1">
      <alignment horizontal="center" vertical="center"/>
    </xf>
    <xf numFmtId="2" fontId="23" fillId="3" borderId="12" xfId="0" applyNumberFormat="1" applyFont="1" applyFill="1" applyBorder="1" applyAlignment="1" applyProtection="1">
      <alignment horizontal="center" vertical="center"/>
    </xf>
    <xf numFmtId="0" fontId="23" fillId="3" borderId="13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>
      <alignment vertical="center"/>
    </xf>
    <xf numFmtId="0" fontId="8" fillId="5" borderId="15" xfId="0" applyFont="1" applyFill="1" applyBorder="1" applyAlignment="1" applyProtection="1">
      <alignment horizontal="center" textRotation="90" wrapText="1"/>
    </xf>
    <xf numFmtId="0" fontId="12" fillId="3" borderId="6" xfId="0" applyFont="1" applyFill="1" applyBorder="1" applyAlignment="1" applyProtection="1">
      <alignment horizontal="center" vertical="center" wrapText="1"/>
    </xf>
    <xf numFmtId="1" fontId="27" fillId="4" borderId="11" xfId="0" applyNumberFormat="1" applyFont="1" applyFill="1" applyBorder="1" applyAlignment="1" applyProtection="1">
      <alignment horizontal="center" vertical="center"/>
    </xf>
    <xf numFmtId="0" fontId="27" fillId="4" borderId="20" xfId="0" applyFont="1" applyFill="1" applyBorder="1" applyAlignment="1" applyProtection="1">
      <alignment horizontal="center" vertical="center"/>
    </xf>
    <xf numFmtId="1" fontId="27" fillId="4" borderId="21" xfId="0" applyNumberFormat="1" applyFont="1" applyFill="1" applyBorder="1" applyAlignment="1" applyProtection="1">
      <alignment horizontal="center" vertical="center"/>
    </xf>
    <xf numFmtId="0" fontId="27" fillId="4" borderId="22" xfId="0" applyFont="1" applyFill="1" applyBorder="1" applyAlignment="1" applyProtection="1">
      <alignment horizontal="center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24" fillId="6" borderId="2" xfId="0" applyFont="1" applyFill="1" applyBorder="1" applyAlignment="1" applyProtection="1">
      <alignment horizontal="center" vertical="center"/>
    </xf>
    <xf numFmtId="10" fontId="23" fillId="3" borderId="12" xfId="0" applyNumberFormat="1" applyFont="1" applyFill="1" applyBorder="1" applyAlignment="1" applyProtection="1">
      <alignment horizontal="center" vertical="center"/>
    </xf>
    <xf numFmtId="10" fontId="23" fillId="3" borderId="10" xfId="0" applyNumberFormat="1" applyFont="1" applyFill="1" applyBorder="1" applyAlignment="1" applyProtection="1">
      <alignment horizontal="center" vertical="center"/>
    </xf>
    <xf numFmtId="10" fontId="23" fillId="3" borderId="4" xfId="0" applyNumberFormat="1" applyFont="1" applyFill="1" applyBorder="1" applyAlignment="1" applyProtection="1">
      <alignment horizontal="center" vertical="center"/>
    </xf>
    <xf numFmtId="0" fontId="24" fillId="6" borderId="28" xfId="0" applyFont="1" applyFill="1" applyBorder="1" applyAlignment="1" applyProtection="1">
      <alignment horizontal="center" vertical="center"/>
    </xf>
    <xf numFmtId="2" fontId="27" fillId="4" borderId="7" xfId="0" applyNumberFormat="1" applyFont="1" applyFill="1" applyBorder="1" applyAlignment="1" applyProtection="1">
      <alignment horizontal="center" vertical="center"/>
    </xf>
    <xf numFmtId="2" fontId="27" fillId="4" borderId="7" xfId="0" applyNumberFormat="1" applyFont="1" applyFill="1" applyBorder="1" applyAlignment="1" applyProtection="1">
      <alignment horizontal="center" vertical="center"/>
    </xf>
    <xf numFmtId="2" fontId="23" fillId="3" borderId="13" xfId="0" applyNumberFormat="1" applyFont="1" applyFill="1" applyBorder="1" applyAlignment="1" applyProtection="1">
      <alignment horizontal="center" vertical="center"/>
      <protection locked="0"/>
    </xf>
    <xf numFmtId="2" fontId="23" fillId="3" borderId="29" xfId="0" applyNumberFormat="1" applyFont="1" applyFill="1" applyBorder="1" applyAlignment="1" applyProtection="1">
      <alignment horizontal="center" vertical="center"/>
      <protection locked="0"/>
    </xf>
    <xf numFmtId="2" fontId="23" fillId="3" borderId="30" xfId="0" applyNumberFormat="1" applyFont="1" applyFill="1" applyBorder="1" applyAlignment="1" applyProtection="1">
      <alignment horizontal="center" vertical="center"/>
      <protection locked="0"/>
    </xf>
    <xf numFmtId="2" fontId="23" fillId="3" borderId="31" xfId="0" applyNumberFormat="1" applyFont="1" applyFill="1" applyBorder="1" applyAlignment="1" applyProtection="1">
      <alignment horizontal="center" vertical="center"/>
      <protection locked="0"/>
    </xf>
    <xf numFmtId="10" fontId="27" fillId="4" borderId="6" xfId="0" applyNumberFormat="1" applyFont="1" applyFill="1" applyBorder="1" applyAlignment="1" applyProtection="1">
      <alignment horizontal="center" vertical="center"/>
    </xf>
    <xf numFmtId="0" fontId="28" fillId="7" borderId="0" xfId="2" applyFont="1" applyFill="1" applyAlignment="1" applyProtection="1">
      <alignment horizontal="left" vertical="center"/>
      <protection locked="0"/>
    </xf>
    <xf numFmtId="0" fontId="29" fillId="7" borderId="0" xfId="2" applyFont="1" applyFill="1" applyAlignment="1" applyProtection="1">
      <alignment vertical="center"/>
      <protection locked="0"/>
    </xf>
    <xf numFmtId="0" fontId="30" fillId="7" borderId="0" xfId="2" applyFont="1" applyFill="1" applyAlignment="1" applyProtection="1">
      <alignment horizontal="left" vertical="center"/>
      <protection locked="0"/>
    </xf>
    <xf numFmtId="0" fontId="30" fillId="7" borderId="0" xfId="2" applyFont="1" applyFill="1" applyAlignment="1" applyProtection="1">
      <alignment vertical="center"/>
      <protection locked="0"/>
    </xf>
    <xf numFmtId="0" fontId="23" fillId="7" borderId="0" xfId="0" applyFont="1" applyFill="1" applyAlignment="1"/>
    <xf numFmtId="0" fontId="31" fillId="7" borderId="0" xfId="2" applyFont="1" applyFill="1" applyAlignment="1" applyProtection="1">
      <alignment vertical="center"/>
      <protection locked="0"/>
    </xf>
    <xf numFmtId="0" fontId="32" fillId="7" borderId="0" xfId="2" applyFont="1" applyFill="1" applyAlignment="1" applyProtection="1">
      <alignment vertical="center"/>
      <protection locked="0"/>
    </xf>
    <xf numFmtId="0" fontId="33" fillId="7" borderId="0" xfId="2" applyFont="1" applyFill="1" applyAlignment="1" applyProtection="1">
      <alignment vertical="center"/>
      <protection locked="0"/>
    </xf>
    <xf numFmtId="0" fontId="24" fillId="3" borderId="2" xfId="0" applyFont="1" applyFill="1" applyBorder="1" applyAlignment="1" applyProtection="1">
      <alignment horizontal="center" vertical="center"/>
      <protection locked="0"/>
    </xf>
    <xf numFmtId="2" fontId="23" fillId="3" borderId="16" xfId="0" applyNumberFormat="1" applyFont="1" applyFill="1" applyBorder="1" applyAlignment="1" applyProtection="1">
      <alignment horizontal="center" vertical="center"/>
      <protection locked="0"/>
    </xf>
    <xf numFmtId="2" fontId="23" fillId="3" borderId="10" xfId="0" applyNumberFormat="1" applyFont="1" applyFill="1" applyBorder="1" applyAlignment="1" applyProtection="1">
      <alignment horizontal="center" vertical="center"/>
      <protection locked="0"/>
    </xf>
    <xf numFmtId="1" fontId="23" fillId="3" borderId="23" xfId="0" applyNumberFormat="1" applyFont="1" applyFill="1" applyBorder="1" applyAlignment="1" applyProtection="1">
      <alignment horizontal="center" vertical="center"/>
      <protection locked="0"/>
    </xf>
    <xf numFmtId="1" fontId="23" fillId="3" borderId="4" xfId="0" applyNumberFormat="1" applyFont="1" applyFill="1" applyBorder="1" applyAlignment="1" applyProtection="1">
      <alignment horizontal="center" vertical="center"/>
      <protection locked="0"/>
    </xf>
    <xf numFmtId="1" fontId="23" fillId="3" borderId="10" xfId="0" applyNumberFormat="1" applyFont="1" applyFill="1" applyBorder="1" applyAlignment="1" applyProtection="1">
      <alignment horizontal="center" vertical="center"/>
      <protection locked="0"/>
    </xf>
    <xf numFmtId="2" fontId="23" fillId="3" borderId="17" xfId="0" applyNumberFormat="1" applyFont="1" applyFill="1" applyBorder="1" applyAlignment="1" applyProtection="1">
      <alignment horizontal="center" vertical="center"/>
      <protection locked="0"/>
    </xf>
    <xf numFmtId="2" fontId="23" fillId="3" borderId="12" xfId="0" applyNumberFormat="1" applyFont="1" applyFill="1" applyBorder="1" applyAlignment="1" applyProtection="1">
      <alignment horizontal="center" vertical="center"/>
      <protection locked="0"/>
    </xf>
    <xf numFmtId="1" fontId="23" fillId="3" borderId="24" xfId="0" applyNumberFormat="1" applyFont="1" applyFill="1" applyBorder="1" applyAlignment="1" applyProtection="1">
      <alignment horizontal="center" vertical="center"/>
      <protection locked="0"/>
    </xf>
    <xf numFmtId="1" fontId="23" fillId="3" borderId="12" xfId="0" applyNumberFormat="1" applyFont="1" applyFill="1" applyBorder="1" applyAlignment="1" applyProtection="1">
      <alignment horizontal="center" vertical="center"/>
      <protection locked="0"/>
    </xf>
    <xf numFmtId="1" fontId="23" fillId="3" borderId="5" xfId="0" applyNumberFormat="1" applyFont="1" applyFill="1" applyBorder="1" applyAlignment="1" applyProtection="1">
      <alignment horizontal="center" vertical="center"/>
      <protection locked="0"/>
    </xf>
    <xf numFmtId="2" fontId="23" fillId="3" borderId="18" xfId="0" applyNumberFormat="1" applyFont="1" applyFill="1" applyBorder="1" applyAlignment="1" applyProtection="1">
      <alignment horizontal="center" vertical="center"/>
      <protection locked="0"/>
    </xf>
    <xf numFmtId="2" fontId="23" fillId="3" borderId="19" xfId="0" applyNumberFormat="1" applyFont="1" applyFill="1" applyBorder="1" applyAlignment="1" applyProtection="1">
      <alignment horizontal="center" vertical="center"/>
      <protection locked="0"/>
    </xf>
    <xf numFmtId="1" fontId="23" fillId="3" borderId="25" xfId="0" applyNumberFormat="1" applyFont="1" applyFill="1" applyBorder="1" applyAlignment="1" applyProtection="1">
      <alignment horizontal="center" vertical="center"/>
      <protection locked="0"/>
    </xf>
    <xf numFmtId="1" fontId="23" fillId="3" borderId="19" xfId="0" applyNumberFormat="1" applyFont="1" applyFill="1" applyBorder="1" applyAlignment="1" applyProtection="1">
      <alignment horizontal="center" vertical="center"/>
      <protection locked="0"/>
    </xf>
    <xf numFmtId="1" fontId="23" fillId="3" borderId="26" xfId="0" applyNumberFormat="1" applyFont="1" applyFill="1" applyBorder="1" applyAlignment="1" applyProtection="1">
      <alignment horizontal="center" vertical="center"/>
      <protection locked="0"/>
    </xf>
    <xf numFmtId="1" fontId="23" fillId="3" borderId="27" xfId="0" applyNumberFormat="1" applyFont="1" applyFill="1" applyBorder="1" applyAlignment="1" applyProtection="1">
      <alignment horizontal="center" vertical="center"/>
      <protection locked="0"/>
    </xf>
    <xf numFmtId="0" fontId="23" fillId="3" borderId="14" xfId="0" applyFont="1" applyFill="1" applyBorder="1" applyAlignment="1" applyProtection="1">
      <alignment horizontal="center" vertical="center"/>
      <protection locked="0"/>
    </xf>
    <xf numFmtId="0" fontId="23" fillId="3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wrapText="1"/>
    </xf>
    <xf numFmtId="0" fontId="7" fillId="3" borderId="32" xfId="0" applyFont="1" applyFill="1" applyBorder="1" applyAlignment="1" applyProtection="1">
      <alignment horizontal="center" vertical="center" textRotation="255" wrapText="1"/>
    </xf>
    <xf numFmtId="0" fontId="7" fillId="3" borderId="15" xfId="0" applyFont="1" applyFill="1" applyBorder="1" applyAlignment="1" applyProtection="1">
      <alignment horizontal="center" vertical="center" textRotation="255" wrapText="1"/>
    </xf>
    <xf numFmtId="0" fontId="7" fillId="3" borderId="33" xfId="0" applyFont="1" applyFill="1" applyBorder="1" applyAlignment="1" applyProtection="1">
      <alignment horizontal="center" vertical="center" textRotation="255" wrapText="1"/>
    </xf>
    <xf numFmtId="0" fontId="7" fillId="9" borderId="32" xfId="0" applyFont="1" applyFill="1" applyBorder="1" applyAlignment="1" applyProtection="1">
      <alignment horizontal="center" vertical="center" wrapText="1"/>
    </xf>
    <xf numFmtId="0" fontId="7" fillId="9" borderId="15" xfId="0" applyFont="1" applyFill="1" applyBorder="1" applyAlignment="1" applyProtection="1">
      <alignment horizontal="center" vertical="center" wrapText="1"/>
    </xf>
    <xf numFmtId="0" fontId="7" fillId="9" borderId="33" xfId="0" applyFont="1" applyFill="1" applyBorder="1" applyAlignment="1" applyProtection="1">
      <alignment horizontal="center" vertical="center" wrapText="1"/>
    </xf>
    <xf numFmtId="0" fontId="12" fillId="3" borderId="7" xfId="0" applyFont="1" applyFill="1" applyBorder="1" applyAlignment="1" applyProtection="1">
      <alignment horizontal="center" vertical="center"/>
    </xf>
    <xf numFmtId="0" fontId="12" fillId="3" borderId="8" xfId="0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9" borderId="32" xfId="0" applyFont="1" applyFill="1" applyBorder="1" applyAlignment="1" applyProtection="1">
      <alignment horizontal="center" vertical="center" textRotation="90"/>
    </xf>
    <xf numFmtId="0" fontId="12" fillId="9" borderId="33" xfId="0" applyFont="1" applyFill="1" applyBorder="1" applyAlignment="1" applyProtection="1">
      <alignment horizontal="center" vertical="center" textRotation="90"/>
    </xf>
    <xf numFmtId="0" fontId="12" fillId="9" borderId="34" xfId="0" applyFont="1" applyFill="1" applyBorder="1" applyAlignment="1" applyProtection="1">
      <alignment horizontal="center" vertical="center" textRotation="90" wrapText="1"/>
    </xf>
    <xf numFmtId="0" fontId="12" fillId="9" borderId="11" xfId="0" applyFont="1" applyFill="1" applyBorder="1" applyAlignment="1" applyProtection="1">
      <alignment horizontal="center" vertical="center" textRotation="90" wrapText="1"/>
    </xf>
    <xf numFmtId="0" fontId="7" fillId="2" borderId="32" xfId="0" applyFont="1" applyFill="1" applyBorder="1" applyAlignment="1" applyProtection="1">
      <alignment horizontal="center" vertical="center" textRotation="90" wrapText="1"/>
    </xf>
    <xf numFmtId="0" fontId="7" fillId="2" borderId="33" xfId="0" applyFont="1" applyFill="1" applyBorder="1" applyAlignment="1" applyProtection="1">
      <alignment horizontal="center" vertical="center" textRotation="90" wrapText="1"/>
    </xf>
    <xf numFmtId="0" fontId="12" fillId="3" borderId="7" xfId="0" applyFont="1" applyFill="1" applyBorder="1" applyAlignment="1" applyProtection="1">
      <alignment horizontal="center" vertical="center" wrapText="1"/>
    </xf>
    <xf numFmtId="0" fontId="12" fillId="3" borderId="8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14" fillId="5" borderId="32" xfId="0" applyFont="1" applyFill="1" applyBorder="1" applyAlignment="1" applyProtection="1">
      <alignment horizontal="center" vertical="center" textRotation="90" wrapText="1"/>
    </xf>
    <xf numFmtId="0" fontId="14" fillId="5" borderId="15" xfId="0" applyFont="1" applyFill="1" applyBorder="1" applyAlignment="1" applyProtection="1">
      <alignment horizontal="center" vertical="center" textRotation="90" wrapText="1"/>
    </xf>
    <xf numFmtId="2" fontId="27" fillId="4" borderId="7" xfId="0" applyNumberFormat="1" applyFont="1" applyFill="1" applyBorder="1" applyAlignment="1" applyProtection="1">
      <alignment horizontal="center" vertical="center"/>
    </xf>
    <xf numFmtId="2" fontId="27" fillId="4" borderId="1" xfId="0" applyNumberFormat="1" applyFont="1" applyFill="1" applyBorder="1" applyAlignment="1" applyProtection="1">
      <alignment horizontal="center" vertical="center"/>
    </xf>
    <xf numFmtId="0" fontId="14" fillId="5" borderId="33" xfId="0" applyFont="1" applyFill="1" applyBorder="1" applyAlignment="1" applyProtection="1">
      <alignment horizontal="center" vertical="center" textRotation="90" wrapText="1"/>
    </xf>
    <xf numFmtId="0" fontId="7" fillId="8" borderId="35" xfId="0" applyFont="1" applyFill="1" applyBorder="1" applyAlignment="1" applyProtection="1">
      <alignment horizontal="center" textRotation="90" wrapText="1"/>
    </xf>
    <xf numFmtId="0" fontId="7" fillId="8" borderId="30" xfId="0" applyFont="1" applyFill="1" applyBorder="1" applyAlignment="1" applyProtection="1">
      <alignment horizontal="center" textRotation="90" wrapText="1"/>
    </xf>
    <xf numFmtId="0" fontId="14" fillId="5" borderId="36" xfId="0" applyFont="1" applyFill="1" applyBorder="1" applyAlignment="1" applyProtection="1">
      <alignment horizontal="left" vertical="center" textRotation="90" wrapText="1"/>
    </xf>
    <xf numFmtId="0" fontId="14" fillId="5" borderId="37" xfId="0" applyFont="1" applyFill="1" applyBorder="1" applyAlignment="1" applyProtection="1">
      <alignment horizontal="left" vertical="center" textRotation="90" wrapText="1"/>
    </xf>
    <xf numFmtId="0" fontId="13" fillId="0" borderId="0" xfId="0" applyFont="1" applyBorder="1" applyAlignment="1">
      <alignment horizontal="center" vertical="center"/>
    </xf>
    <xf numFmtId="49" fontId="14" fillId="5" borderId="7" xfId="0" applyNumberFormat="1" applyFont="1" applyFill="1" applyBorder="1" applyAlignment="1" applyProtection="1">
      <alignment horizontal="center" vertical="center" textRotation="90" wrapText="1"/>
    </xf>
    <xf numFmtId="49" fontId="14" fillId="5" borderId="8" xfId="0" applyNumberFormat="1" applyFont="1" applyFill="1" applyBorder="1" applyAlignment="1" applyProtection="1">
      <alignment horizontal="center" vertical="center" textRotation="90" wrapText="1"/>
    </xf>
    <xf numFmtId="49" fontId="14" fillId="5" borderId="1" xfId="0" applyNumberFormat="1" applyFont="1" applyFill="1" applyBorder="1" applyAlignment="1" applyProtection="1">
      <alignment horizontal="center" vertical="center" textRotation="90" wrapText="1"/>
    </xf>
    <xf numFmtId="49" fontId="14" fillId="5" borderId="32" xfId="0" applyNumberFormat="1" applyFont="1" applyFill="1" applyBorder="1" applyAlignment="1" applyProtection="1">
      <alignment horizontal="center" vertical="center" textRotation="90" wrapText="1"/>
    </xf>
    <xf numFmtId="49" fontId="14" fillId="5" borderId="33" xfId="0" applyNumberFormat="1" applyFont="1" applyFill="1" applyBorder="1" applyAlignment="1" applyProtection="1">
      <alignment horizontal="center" vertical="center" textRotation="90" wrapText="1"/>
    </xf>
    <xf numFmtId="49" fontId="14" fillId="5" borderId="34" xfId="0" applyNumberFormat="1" applyFont="1" applyFill="1" applyBorder="1" applyAlignment="1" applyProtection="1">
      <alignment horizontal="center" vertical="center" textRotation="90" wrapText="1"/>
    </xf>
    <xf numFmtId="49" fontId="14" fillId="5" borderId="11" xfId="0" applyNumberFormat="1" applyFont="1" applyFill="1" applyBorder="1" applyAlignment="1" applyProtection="1">
      <alignment horizontal="center" vertical="center" textRotation="90" wrapText="1"/>
    </xf>
    <xf numFmtId="49" fontId="7" fillId="5" borderId="35" xfId="0" applyNumberFormat="1" applyFont="1" applyFill="1" applyBorder="1" applyAlignment="1" applyProtection="1">
      <alignment horizontal="center" vertical="center" textRotation="90" wrapText="1"/>
    </xf>
    <xf numFmtId="49" fontId="7" fillId="5" borderId="30" xfId="0" applyNumberFormat="1" applyFont="1" applyFill="1" applyBorder="1" applyAlignment="1" applyProtection="1">
      <alignment horizontal="center" vertical="center" textRotation="90" wrapText="1"/>
    </xf>
    <xf numFmtId="0" fontId="7" fillId="0" borderId="0" xfId="0" applyFont="1" applyBorder="1" applyAlignment="1">
      <alignment horizontal="left" vertical="center"/>
    </xf>
    <xf numFmtId="0" fontId="7" fillId="8" borderId="32" xfId="0" applyFont="1" applyFill="1" applyBorder="1" applyAlignment="1" applyProtection="1">
      <alignment horizontal="center" vertical="center" wrapText="1"/>
    </xf>
    <xf numFmtId="0" fontId="7" fillId="8" borderId="33" xfId="0" applyFont="1" applyFill="1" applyBorder="1" applyAlignment="1" applyProtection="1">
      <alignment horizontal="center" vertical="center" wrapText="1"/>
    </xf>
    <xf numFmtId="0" fontId="33" fillId="7" borderId="0" xfId="2" applyFont="1" applyFill="1" applyAlignment="1" applyProtection="1">
      <alignment horizontal="left" vertical="center"/>
      <protection locked="0"/>
    </xf>
    <xf numFmtId="0" fontId="7" fillId="3" borderId="32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3" borderId="33" xfId="0" applyFont="1" applyFill="1" applyBorder="1" applyAlignment="1" applyProtection="1">
      <alignment horizontal="center" vertical="center" wrapText="1"/>
    </xf>
    <xf numFmtId="0" fontId="13" fillId="0" borderId="0" xfId="0" applyFont="1" applyAlignment="1"/>
  </cellXfs>
  <cellStyles count="5">
    <cellStyle name="Moneda 2" xfId="1"/>
    <cellStyle name="Normal" xfId="0" builtinId="0"/>
    <cellStyle name="Normal 2" xfId="2"/>
    <cellStyle name="Porcentaje 2" xfId="3"/>
    <cellStyle name="Porcentaje 3" xfId="4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1419225</xdr:colOff>
      <xdr:row>0</xdr:row>
      <xdr:rowOff>123825</xdr:rowOff>
    </xdr:from>
    <xdr:to>
      <xdr:col>17</xdr:col>
      <xdr:colOff>19050</xdr:colOff>
      <xdr:row>3</xdr:row>
      <xdr:rowOff>38100</xdr:rowOff>
    </xdr:to>
    <xdr:pic>
      <xdr:nvPicPr>
        <xdr:cNvPr id="5328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23825"/>
          <a:ext cx="110204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1</xdr:row>
      <xdr:rowOff>133350</xdr:rowOff>
    </xdr:from>
    <xdr:to>
      <xdr:col>4</xdr:col>
      <xdr:colOff>1352550</xdr:colOff>
      <xdr:row>3</xdr:row>
      <xdr:rowOff>85725</xdr:rowOff>
    </xdr:to>
    <xdr:pic>
      <xdr:nvPicPr>
        <xdr:cNvPr id="2677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95275"/>
          <a:ext cx="7381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X100"/>
  <sheetViews>
    <sheetView showGridLines="0" zoomScale="95" zoomScaleNormal="95" workbookViewId="0">
      <selection activeCell="Z7" sqref="Z7"/>
    </sheetView>
  </sheetViews>
  <sheetFormatPr baseColWidth="10" defaultRowHeight="12.75" x14ac:dyDescent="0.2"/>
  <cols>
    <col min="1" max="1" width="6" style="5" customWidth="1"/>
    <col min="2" max="2" width="44.140625" style="6" customWidth="1"/>
    <col min="3" max="3" width="13.28515625" style="7" customWidth="1"/>
    <col min="4" max="4" width="11.140625" style="5" customWidth="1"/>
    <col min="5" max="5" width="12.5703125" style="7" customWidth="1"/>
    <col min="6" max="6" width="13.28515625" style="7" customWidth="1"/>
    <col min="7" max="7" width="7.7109375" style="7" customWidth="1"/>
    <col min="8" max="9" width="10.140625" style="7" customWidth="1"/>
    <col min="10" max="11" width="8.5703125" style="7" customWidth="1"/>
    <col min="12" max="13" width="7.140625" style="7" customWidth="1"/>
    <col min="14" max="14" width="8.7109375" style="7" customWidth="1"/>
    <col min="15" max="15" width="6.28515625" style="7" customWidth="1"/>
    <col min="16" max="17" width="8.7109375" style="7" customWidth="1"/>
    <col min="18" max="18" width="5.140625" style="7" customWidth="1"/>
    <col min="19" max="19" width="6.42578125" style="7" customWidth="1"/>
    <col min="20" max="20" width="6" style="7" customWidth="1"/>
    <col min="21" max="21" width="7.5703125" style="7" customWidth="1"/>
    <col min="22" max="22" width="8.7109375" style="7" customWidth="1"/>
    <col min="23" max="23" width="10.7109375" style="4" hidden="1" customWidth="1"/>
    <col min="24" max="24" width="10" style="5" hidden="1" customWidth="1"/>
    <col min="25" max="27" width="16.42578125" style="5" customWidth="1"/>
    <col min="28" max="28" width="11.42578125" style="5" customWidth="1"/>
    <col min="29" max="41" width="11.42578125" style="5"/>
    <col min="42" max="50" width="0" style="5" hidden="1" customWidth="1"/>
    <col min="51" max="16384" width="11.42578125" style="5"/>
  </cols>
  <sheetData>
    <row r="3" spans="1:47" x14ac:dyDescent="0.2">
      <c r="B3"/>
    </row>
    <row r="5" spans="1:47" ht="21.75" customHeight="1" thickBot="1" x14ac:dyDescent="0.3">
      <c r="A5" s="44" t="s">
        <v>44</v>
      </c>
      <c r="B5" s="14"/>
      <c r="C5" s="14"/>
      <c r="D5" s="14"/>
      <c r="E5" s="14"/>
      <c r="R5" s="122" t="s">
        <v>23</v>
      </c>
      <c r="S5" s="122"/>
      <c r="T5" s="122"/>
      <c r="U5" s="122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</row>
    <row r="6" spans="1:47" ht="21.75" customHeight="1" thickBot="1" x14ac:dyDescent="0.25">
      <c r="A6" s="107" t="s">
        <v>67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9"/>
    </row>
    <row r="7" spans="1:47" ht="21.75" customHeight="1" thickBot="1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</row>
    <row r="8" spans="1:47" ht="21.75" customHeight="1" thickBot="1" x14ac:dyDescent="0.25">
      <c r="A8" s="15"/>
      <c r="B8" s="37" t="s">
        <v>24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1:47" ht="57" customHeight="1" thickBot="1" x14ac:dyDescent="0.25">
      <c r="A9" s="86" t="s">
        <v>16</v>
      </c>
      <c r="B9" s="89" t="s">
        <v>30</v>
      </c>
      <c r="C9" s="92" t="s">
        <v>14</v>
      </c>
      <c r="D9" s="93"/>
      <c r="E9" s="94"/>
      <c r="F9" s="39" t="s">
        <v>40</v>
      </c>
      <c r="G9" s="101" t="s">
        <v>41</v>
      </c>
      <c r="H9" s="102"/>
      <c r="I9" s="102"/>
      <c r="J9" s="102"/>
      <c r="K9" s="102"/>
      <c r="L9" s="102"/>
      <c r="M9" s="102"/>
      <c r="N9" s="102"/>
      <c r="O9" s="102"/>
      <c r="P9" s="102"/>
      <c r="Q9" s="103"/>
      <c r="R9" s="101" t="s">
        <v>42</v>
      </c>
      <c r="S9" s="102"/>
      <c r="T9" s="102"/>
      <c r="U9" s="102"/>
      <c r="V9" s="103"/>
    </row>
    <row r="10" spans="1:47" ht="92.25" customHeight="1" thickBot="1" x14ac:dyDescent="0.25">
      <c r="A10" s="87"/>
      <c r="B10" s="90"/>
      <c r="C10" s="95" t="s">
        <v>0</v>
      </c>
      <c r="D10" s="95" t="s">
        <v>1</v>
      </c>
      <c r="E10" s="97" t="s">
        <v>54</v>
      </c>
      <c r="F10" s="118" t="s">
        <v>17</v>
      </c>
      <c r="G10" s="120" t="s">
        <v>31</v>
      </c>
      <c r="H10" s="113" t="s">
        <v>32</v>
      </c>
      <c r="I10" s="113" t="s">
        <v>35</v>
      </c>
      <c r="J10" s="113" t="s">
        <v>36</v>
      </c>
      <c r="K10" s="113" t="s">
        <v>38</v>
      </c>
      <c r="L10" s="123" t="s">
        <v>33</v>
      </c>
      <c r="M10" s="124"/>
      <c r="N10" s="125"/>
      <c r="O10" s="126" t="s">
        <v>39</v>
      </c>
      <c r="P10" s="128" t="s">
        <v>37</v>
      </c>
      <c r="Q10" s="130" t="s">
        <v>56</v>
      </c>
      <c r="R10" s="104" t="s">
        <v>43</v>
      </c>
      <c r="S10" s="105"/>
      <c r="T10" s="105"/>
      <c r="U10" s="106"/>
      <c r="V10" s="99" t="s">
        <v>57</v>
      </c>
    </row>
    <row r="11" spans="1:47" ht="109.5" customHeight="1" thickBot="1" x14ac:dyDescent="0.25">
      <c r="A11" s="88"/>
      <c r="B11" s="91"/>
      <c r="C11" s="96"/>
      <c r="D11" s="96"/>
      <c r="E11" s="98"/>
      <c r="F11" s="119"/>
      <c r="G11" s="121"/>
      <c r="H11" s="114"/>
      <c r="I11" s="117"/>
      <c r="J11" s="117"/>
      <c r="K11" s="117"/>
      <c r="L11" s="38" t="s">
        <v>28</v>
      </c>
      <c r="M11" s="38" t="s">
        <v>29</v>
      </c>
      <c r="N11" s="38" t="s">
        <v>27</v>
      </c>
      <c r="O11" s="127"/>
      <c r="P11" s="129"/>
      <c r="Q11" s="131"/>
      <c r="R11" s="23" t="s">
        <v>18</v>
      </c>
      <c r="S11" s="23" t="s">
        <v>19</v>
      </c>
      <c r="T11" s="23" t="s">
        <v>20</v>
      </c>
      <c r="U11" s="23" t="s">
        <v>21</v>
      </c>
      <c r="V11" s="100"/>
    </row>
    <row r="12" spans="1:47" ht="16.5" customHeight="1" thickBot="1" x14ac:dyDescent="0.25">
      <c r="A12" s="66">
        <v>1</v>
      </c>
      <c r="B12" s="24"/>
      <c r="C12" s="25"/>
      <c r="D12" s="25"/>
      <c r="E12" s="26"/>
      <c r="F12" s="53"/>
      <c r="G12" s="67"/>
      <c r="H12" s="68"/>
      <c r="I12" s="69"/>
      <c r="J12" s="70"/>
      <c r="K12" s="70"/>
      <c r="L12" s="68"/>
      <c r="M12" s="68"/>
      <c r="N12" s="68"/>
      <c r="O12" s="71"/>
      <c r="P12" s="69"/>
      <c r="Q12" s="53"/>
      <c r="R12" s="83"/>
      <c r="S12" s="84"/>
      <c r="T12" s="84"/>
      <c r="U12" s="84"/>
      <c r="V12" s="36" t="str">
        <f>IF(OR(R12="SI",S12="SI",T12="SI",U12="SI"), "SI","--")</f>
        <v>--</v>
      </c>
      <c r="W12" s="19" t="s">
        <v>3</v>
      </c>
      <c r="X12" s="19"/>
      <c r="Z12" s="63" t="s">
        <v>63</v>
      </c>
      <c r="AA12" s="63"/>
      <c r="AB12" s="63"/>
      <c r="AC12" s="63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" t="s">
        <v>25</v>
      </c>
    </row>
    <row r="13" spans="1:47" ht="16.5" customHeight="1" thickBot="1" x14ac:dyDescent="0.25">
      <c r="A13" s="66">
        <v>1</v>
      </c>
      <c r="B13" s="24"/>
      <c r="C13" s="25"/>
      <c r="D13" s="25"/>
      <c r="E13" s="26"/>
      <c r="F13" s="54"/>
      <c r="G13" s="72"/>
      <c r="H13" s="73"/>
      <c r="I13" s="74"/>
      <c r="J13" s="75"/>
      <c r="K13" s="70"/>
      <c r="L13" s="73"/>
      <c r="M13" s="73"/>
      <c r="N13" s="73"/>
      <c r="O13" s="70"/>
      <c r="P13" s="76"/>
      <c r="Q13" s="53"/>
      <c r="R13" s="83"/>
      <c r="S13" s="84"/>
      <c r="T13" s="84"/>
      <c r="U13" s="84"/>
      <c r="V13" s="36" t="str">
        <f t="shared" ref="V13:V76" si="0">IF(OR(R13="SI",S13="SI",T13="SI",U13="SI"), "SI","--")</f>
        <v>--</v>
      </c>
      <c r="W13" s="20"/>
      <c r="X13" s="19"/>
      <c r="Z13" s="60" t="s">
        <v>58</v>
      </c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" t="s">
        <v>26</v>
      </c>
    </row>
    <row r="14" spans="1:47" ht="16.5" customHeight="1" thickBot="1" x14ac:dyDescent="0.25">
      <c r="A14" s="66">
        <v>1</v>
      </c>
      <c r="B14" s="24"/>
      <c r="C14" s="25"/>
      <c r="D14" s="25"/>
      <c r="E14" s="26"/>
      <c r="F14" s="54"/>
      <c r="G14" s="72"/>
      <c r="H14" s="73"/>
      <c r="I14" s="74"/>
      <c r="J14" s="75"/>
      <c r="K14" s="70"/>
      <c r="L14" s="73"/>
      <c r="M14" s="73"/>
      <c r="N14" s="73"/>
      <c r="O14" s="70"/>
      <c r="P14" s="76"/>
      <c r="Q14" s="53"/>
      <c r="R14" s="83"/>
      <c r="S14" s="84"/>
      <c r="T14" s="84"/>
      <c r="U14" s="84"/>
      <c r="V14" s="36" t="str">
        <f t="shared" si="0"/>
        <v>--</v>
      </c>
      <c r="W14" s="20"/>
      <c r="X14" s="19"/>
      <c r="Z14" s="61" t="s">
        <v>53</v>
      </c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" t="s">
        <v>27</v>
      </c>
    </row>
    <row r="15" spans="1:47" ht="16.5" customHeight="1" thickBot="1" x14ac:dyDescent="0.25">
      <c r="A15" s="66">
        <v>1</v>
      </c>
      <c r="B15" s="24"/>
      <c r="C15" s="25"/>
      <c r="D15" s="25"/>
      <c r="E15" s="26"/>
      <c r="F15" s="54"/>
      <c r="G15" s="72"/>
      <c r="H15" s="73"/>
      <c r="I15" s="74"/>
      <c r="J15" s="75"/>
      <c r="K15" s="70"/>
      <c r="L15" s="73"/>
      <c r="M15" s="73"/>
      <c r="N15" s="73"/>
      <c r="O15" s="70"/>
      <c r="P15" s="76"/>
      <c r="Q15" s="53"/>
      <c r="R15" s="83"/>
      <c r="S15" s="84"/>
      <c r="T15" s="84"/>
      <c r="U15" s="84"/>
      <c r="V15" s="36" t="str">
        <f t="shared" si="0"/>
        <v>--</v>
      </c>
      <c r="W15" s="20"/>
      <c r="X15" s="19"/>
      <c r="Z15" s="61" t="s">
        <v>59</v>
      </c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</row>
    <row r="16" spans="1:47" ht="16.5" customHeight="1" thickBot="1" x14ac:dyDescent="0.25">
      <c r="A16" s="66">
        <v>1</v>
      </c>
      <c r="B16" s="24"/>
      <c r="C16" s="25"/>
      <c r="D16" s="25"/>
      <c r="E16" s="26"/>
      <c r="F16" s="54"/>
      <c r="G16" s="72"/>
      <c r="H16" s="73"/>
      <c r="I16" s="74"/>
      <c r="J16" s="75"/>
      <c r="K16" s="70"/>
      <c r="L16" s="73"/>
      <c r="M16" s="73"/>
      <c r="N16" s="73"/>
      <c r="O16" s="70"/>
      <c r="P16" s="76"/>
      <c r="Q16" s="53"/>
      <c r="R16" s="83"/>
      <c r="S16" s="84"/>
      <c r="T16" s="84"/>
      <c r="U16" s="84"/>
      <c r="V16" s="36" t="str">
        <f t="shared" si="0"/>
        <v>--</v>
      </c>
      <c r="W16" s="19" t="s">
        <v>2</v>
      </c>
      <c r="X16" s="19" t="s">
        <v>51</v>
      </c>
      <c r="Z16" s="60" t="s">
        <v>60</v>
      </c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U16" s="5">
        <v>1</v>
      </c>
    </row>
    <row r="17" spans="1:50" ht="16.5" customHeight="1" thickBot="1" x14ac:dyDescent="0.25">
      <c r="A17" s="66">
        <v>1</v>
      </c>
      <c r="B17" s="24"/>
      <c r="C17" s="25"/>
      <c r="D17" s="25"/>
      <c r="E17" s="26"/>
      <c r="F17" s="54"/>
      <c r="G17" s="72"/>
      <c r="H17" s="73"/>
      <c r="I17" s="74"/>
      <c r="J17" s="75"/>
      <c r="K17" s="70"/>
      <c r="L17" s="73"/>
      <c r="M17" s="73"/>
      <c r="N17" s="73"/>
      <c r="O17" s="70"/>
      <c r="P17" s="76"/>
      <c r="Q17" s="53"/>
      <c r="R17" s="83"/>
      <c r="S17" s="84"/>
      <c r="T17" s="84"/>
      <c r="U17" s="84"/>
      <c r="V17" s="36" t="str">
        <f t="shared" si="0"/>
        <v>--</v>
      </c>
      <c r="W17" s="19"/>
      <c r="X17" s="19" t="s">
        <v>52</v>
      </c>
      <c r="Z17" s="61" t="s">
        <v>55</v>
      </c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U17" s="5">
        <v>2</v>
      </c>
      <c r="AX17" s="5" t="s">
        <v>34</v>
      </c>
    </row>
    <row r="18" spans="1:50" ht="16.5" customHeight="1" thickBot="1" x14ac:dyDescent="0.25">
      <c r="A18" s="66">
        <v>1</v>
      </c>
      <c r="B18" s="24"/>
      <c r="C18" s="25"/>
      <c r="D18" s="25"/>
      <c r="E18" s="26"/>
      <c r="F18" s="54"/>
      <c r="G18" s="72"/>
      <c r="H18" s="73"/>
      <c r="I18" s="74"/>
      <c r="J18" s="75"/>
      <c r="K18" s="70"/>
      <c r="L18" s="73"/>
      <c r="M18" s="73"/>
      <c r="N18" s="73"/>
      <c r="O18" s="70"/>
      <c r="P18" s="76"/>
      <c r="Q18" s="53"/>
      <c r="R18" s="83"/>
      <c r="S18" s="84"/>
      <c r="T18" s="84"/>
      <c r="U18" s="84"/>
      <c r="V18" s="36" t="str">
        <f t="shared" si="0"/>
        <v>--</v>
      </c>
      <c r="W18" s="20"/>
      <c r="X18" s="19" t="s">
        <v>45</v>
      </c>
      <c r="Z18" s="61" t="s">
        <v>61</v>
      </c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U18" s="5">
        <v>3</v>
      </c>
      <c r="AX18" s="5" t="s">
        <v>9</v>
      </c>
    </row>
    <row r="19" spans="1:50" ht="16.5" customHeight="1" thickBot="1" x14ac:dyDescent="0.25">
      <c r="A19" s="66">
        <v>1</v>
      </c>
      <c r="B19" s="24"/>
      <c r="C19" s="25"/>
      <c r="D19" s="25"/>
      <c r="E19" s="26"/>
      <c r="F19" s="54"/>
      <c r="G19" s="72"/>
      <c r="H19" s="73"/>
      <c r="I19" s="74"/>
      <c r="J19" s="75"/>
      <c r="K19" s="70"/>
      <c r="L19" s="73"/>
      <c r="M19" s="73"/>
      <c r="N19" s="73"/>
      <c r="O19" s="70"/>
      <c r="P19" s="76"/>
      <c r="Q19" s="53"/>
      <c r="R19" s="83"/>
      <c r="S19" s="84"/>
      <c r="T19" s="84"/>
      <c r="U19" s="84"/>
      <c r="V19" s="36" t="str">
        <f t="shared" si="0"/>
        <v>--</v>
      </c>
      <c r="W19" s="20"/>
      <c r="X19" s="19" t="s">
        <v>22</v>
      </c>
      <c r="Z19" s="60" t="s">
        <v>62</v>
      </c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U19" s="5">
        <v>4</v>
      </c>
    </row>
    <row r="20" spans="1:50" ht="16.5" customHeight="1" thickBot="1" x14ac:dyDescent="0.25">
      <c r="A20" s="66">
        <v>1</v>
      </c>
      <c r="B20" s="24"/>
      <c r="C20" s="25"/>
      <c r="D20" s="25"/>
      <c r="E20" s="26"/>
      <c r="F20" s="54"/>
      <c r="G20" s="72"/>
      <c r="H20" s="73"/>
      <c r="I20" s="74"/>
      <c r="J20" s="75"/>
      <c r="K20" s="70"/>
      <c r="L20" s="73"/>
      <c r="M20" s="73"/>
      <c r="N20" s="73"/>
      <c r="O20" s="70"/>
      <c r="P20" s="76"/>
      <c r="Q20" s="53"/>
      <c r="R20" s="83"/>
      <c r="S20" s="84"/>
      <c r="T20" s="84"/>
      <c r="U20" s="84"/>
      <c r="V20" s="36" t="str">
        <f t="shared" si="0"/>
        <v>--</v>
      </c>
      <c r="W20" s="20" t="s">
        <v>7</v>
      </c>
      <c r="X20" s="19" t="s">
        <v>8</v>
      </c>
      <c r="AU20" s="5">
        <v>5</v>
      </c>
    </row>
    <row r="21" spans="1:50" ht="16.5" customHeight="1" thickBot="1" x14ac:dyDescent="0.25">
      <c r="A21" s="66">
        <v>1</v>
      </c>
      <c r="B21" s="24"/>
      <c r="C21" s="25"/>
      <c r="D21" s="25"/>
      <c r="E21" s="26"/>
      <c r="F21" s="54"/>
      <c r="G21" s="72"/>
      <c r="H21" s="73"/>
      <c r="I21" s="74"/>
      <c r="J21" s="75"/>
      <c r="K21" s="70"/>
      <c r="L21" s="73"/>
      <c r="M21" s="73"/>
      <c r="N21" s="73"/>
      <c r="O21" s="70"/>
      <c r="P21" s="76"/>
      <c r="Q21" s="53"/>
      <c r="R21" s="83"/>
      <c r="S21" s="84"/>
      <c r="T21" s="84"/>
      <c r="U21" s="84"/>
      <c r="V21" s="36" t="str">
        <f t="shared" si="0"/>
        <v>--</v>
      </c>
      <c r="W21" s="20"/>
      <c r="X21" s="19" t="s">
        <v>9</v>
      </c>
      <c r="AU21" s="5">
        <v>6</v>
      </c>
    </row>
    <row r="22" spans="1:50" ht="16.5" customHeight="1" thickBot="1" x14ac:dyDescent="0.25">
      <c r="A22" s="66">
        <v>1</v>
      </c>
      <c r="B22" s="24"/>
      <c r="C22" s="25"/>
      <c r="D22" s="25"/>
      <c r="E22" s="26"/>
      <c r="F22" s="54"/>
      <c r="G22" s="72"/>
      <c r="H22" s="73"/>
      <c r="I22" s="74"/>
      <c r="J22" s="75"/>
      <c r="K22" s="70"/>
      <c r="L22" s="73"/>
      <c r="M22" s="73"/>
      <c r="N22" s="73"/>
      <c r="O22" s="70"/>
      <c r="P22" s="76"/>
      <c r="Q22" s="53"/>
      <c r="R22" s="83"/>
      <c r="S22" s="84"/>
      <c r="T22" s="84"/>
      <c r="U22" s="84"/>
      <c r="V22" s="36" t="str">
        <f t="shared" si="0"/>
        <v>--</v>
      </c>
      <c r="AU22" s="5">
        <v>7</v>
      </c>
    </row>
    <row r="23" spans="1:50" ht="16.5" customHeight="1" thickBot="1" x14ac:dyDescent="0.25">
      <c r="A23" s="66">
        <v>1</v>
      </c>
      <c r="B23" s="24"/>
      <c r="C23" s="25"/>
      <c r="D23" s="25"/>
      <c r="E23" s="26"/>
      <c r="F23" s="54"/>
      <c r="G23" s="72"/>
      <c r="H23" s="73"/>
      <c r="I23" s="74"/>
      <c r="J23" s="75"/>
      <c r="K23" s="70"/>
      <c r="L23" s="73"/>
      <c r="M23" s="73"/>
      <c r="N23" s="73"/>
      <c r="O23" s="70"/>
      <c r="P23" s="76"/>
      <c r="Q23" s="53"/>
      <c r="R23" s="83"/>
      <c r="S23" s="84"/>
      <c r="T23" s="84"/>
      <c r="U23" s="84"/>
      <c r="V23" s="36" t="str">
        <f t="shared" si="0"/>
        <v>--</v>
      </c>
      <c r="W23" s="21" t="s">
        <v>11</v>
      </c>
      <c r="X23" s="22" t="s">
        <v>12</v>
      </c>
      <c r="AU23" s="5">
        <v>8</v>
      </c>
    </row>
    <row r="24" spans="1:50" ht="16.5" customHeight="1" thickBot="1" x14ac:dyDescent="0.25">
      <c r="A24" s="66">
        <v>1</v>
      </c>
      <c r="B24" s="24"/>
      <c r="C24" s="25"/>
      <c r="D24" s="25"/>
      <c r="E24" s="26"/>
      <c r="F24" s="54"/>
      <c r="G24" s="72"/>
      <c r="H24" s="73"/>
      <c r="I24" s="74"/>
      <c r="J24" s="75"/>
      <c r="K24" s="70"/>
      <c r="L24" s="73"/>
      <c r="M24" s="73"/>
      <c r="N24" s="73"/>
      <c r="O24" s="70"/>
      <c r="P24" s="76"/>
      <c r="Q24" s="53"/>
      <c r="R24" s="83"/>
      <c r="S24" s="84"/>
      <c r="T24" s="84"/>
      <c r="U24" s="84"/>
      <c r="V24" s="36" t="str">
        <f t="shared" si="0"/>
        <v>--</v>
      </c>
      <c r="X24" s="5" t="s">
        <v>13</v>
      </c>
      <c r="AU24" s="5">
        <v>9</v>
      </c>
    </row>
    <row r="25" spans="1:50" ht="16.5" customHeight="1" thickBot="1" x14ac:dyDescent="0.25">
      <c r="A25" s="66">
        <v>1</v>
      </c>
      <c r="B25" s="24"/>
      <c r="C25" s="25"/>
      <c r="D25" s="25"/>
      <c r="E25" s="26"/>
      <c r="F25" s="54"/>
      <c r="G25" s="72"/>
      <c r="H25" s="73"/>
      <c r="I25" s="74"/>
      <c r="J25" s="75"/>
      <c r="K25" s="70"/>
      <c r="L25" s="73"/>
      <c r="M25" s="73"/>
      <c r="N25" s="73"/>
      <c r="O25" s="70"/>
      <c r="P25" s="76"/>
      <c r="Q25" s="53"/>
      <c r="R25" s="83"/>
      <c r="S25" s="84"/>
      <c r="T25" s="84"/>
      <c r="U25" s="84"/>
      <c r="V25" s="36" t="str">
        <f t="shared" si="0"/>
        <v>--</v>
      </c>
      <c r="X25" s="5" t="s">
        <v>10</v>
      </c>
      <c r="AU25" s="5">
        <v>10</v>
      </c>
    </row>
    <row r="26" spans="1:50" ht="16.5" customHeight="1" thickBot="1" x14ac:dyDescent="0.25">
      <c r="A26" s="66">
        <v>1</v>
      </c>
      <c r="B26" s="24"/>
      <c r="C26" s="25"/>
      <c r="D26" s="25"/>
      <c r="E26" s="26"/>
      <c r="F26" s="54"/>
      <c r="G26" s="72"/>
      <c r="H26" s="73"/>
      <c r="I26" s="74"/>
      <c r="J26" s="75"/>
      <c r="K26" s="70"/>
      <c r="L26" s="73"/>
      <c r="M26" s="73"/>
      <c r="N26" s="73"/>
      <c r="O26" s="70"/>
      <c r="P26" s="76"/>
      <c r="Q26" s="53"/>
      <c r="R26" s="83"/>
      <c r="S26" s="84"/>
      <c r="T26" s="84"/>
      <c r="U26" s="84"/>
      <c r="V26" s="36" t="str">
        <f t="shared" si="0"/>
        <v>--</v>
      </c>
      <c r="AU26" s="5">
        <v>11</v>
      </c>
    </row>
    <row r="27" spans="1:50" ht="16.5" customHeight="1" thickBot="1" x14ac:dyDescent="0.25">
      <c r="A27" s="66">
        <v>1</v>
      </c>
      <c r="B27" s="24"/>
      <c r="C27" s="25"/>
      <c r="D27" s="25"/>
      <c r="E27" s="26"/>
      <c r="F27" s="54"/>
      <c r="G27" s="72"/>
      <c r="H27" s="73"/>
      <c r="I27" s="74"/>
      <c r="J27" s="75"/>
      <c r="K27" s="70"/>
      <c r="L27" s="73"/>
      <c r="M27" s="73"/>
      <c r="N27" s="73"/>
      <c r="O27" s="70"/>
      <c r="P27" s="76"/>
      <c r="Q27" s="53"/>
      <c r="R27" s="83"/>
      <c r="S27" s="84"/>
      <c r="T27" s="84"/>
      <c r="U27" s="84"/>
      <c r="V27" s="36" t="str">
        <f t="shared" si="0"/>
        <v>--</v>
      </c>
      <c r="AU27" s="5">
        <v>12</v>
      </c>
    </row>
    <row r="28" spans="1:50" ht="16.5" customHeight="1" thickBot="1" x14ac:dyDescent="0.25">
      <c r="A28" s="66">
        <v>1</v>
      </c>
      <c r="B28" s="24"/>
      <c r="C28" s="25"/>
      <c r="D28" s="25"/>
      <c r="E28" s="26"/>
      <c r="F28" s="54"/>
      <c r="G28" s="72"/>
      <c r="H28" s="73"/>
      <c r="I28" s="74"/>
      <c r="J28" s="75"/>
      <c r="K28" s="70"/>
      <c r="L28" s="73"/>
      <c r="M28" s="73"/>
      <c r="N28" s="73"/>
      <c r="O28" s="70"/>
      <c r="P28" s="76"/>
      <c r="Q28" s="53"/>
      <c r="R28" s="83"/>
      <c r="S28" s="84"/>
      <c r="T28" s="84"/>
      <c r="U28" s="84"/>
      <c r="V28" s="36" t="str">
        <f t="shared" si="0"/>
        <v>--</v>
      </c>
      <c r="AU28" s="5">
        <v>13</v>
      </c>
    </row>
    <row r="29" spans="1:50" ht="16.5" customHeight="1" thickBot="1" x14ac:dyDescent="0.25">
      <c r="A29" s="66">
        <v>1</v>
      </c>
      <c r="B29" s="24"/>
      <c r="C29" s="25"/>
      <c r="D29" s="25"/>
      <c r="E29" s="26"/>
      <c r="F29" s="54"/>
      <c r="G29" s="72"/>
      <c r="H29" s="73"/>
      <c r="I29" s="74"/>
      <c r="J29" s="75"/>
      <c r="K29" s="70"/>
      <c r="L29" s="73"/>
      <c r="M29" s="73"/>
      <c r="N29" s="73"/>
      <c r="O29" s="70"/>
      <c r="P29" s="76"/>
      <c r="Q29" s="53"/>
      <c r="R29" s="83"/>
      <c r="S29" s="84"/>
      <c r="T29" s="84"/>
      <c r="U29" s="84"/>
      <c r="V29" s="36" t="str">
        <f t="shared" si="0"/>
        <v>--</v>
      </c>
      <c r="AU29" s="5">
        <v>14</v>
      </c>
    </row>
    <row r="30" spans="1:50" ht="16.5" customHeight="1" thickBot="1" x14ac:dyDescent="0.25">
      <c r="A30" s="66">
        <v>1</v>
      </c>
      <c r="B30" s="24"/>
      <c r="C30" s="25"/>
      <c r="D30" s="25"/>
      <c r="E30" s="26"/>
      <c r="F30" s="54"/>
      <c r="G30" s="72"/>
      <c r="H30" s="73"/>
      <c r="I30" s="74"/>
      <c r="J30" s="75"/>
      <c r="K30" s="70"/>
      <c r="L30" s="73"/>
      <c r="M30" s="73"/>
      <c r="N30" s="73"/>
      <c r="O30" s="70"/>
      <c r="P30" s="76"/>
      <c r="Q30" s="53"/>
      <c r="R30" s="83"/>
      <c r="S30" s="84"/>
      <c r="T30" s="84"/>
      <c r="U30" s="84"/>
      <c r="V30" s="36" t="str">
        <f t="shared" si="0"/>
        <v>--</v>
      </c>
      <c r="AU30" s="5">
        <v>15</v>
      </c>
    </row>
    <row r="31" spans="1:50" ht="16.5" customHeight="1" thickBot="1" x14ac:dyDescent="0.25">
      <c r="A31" s="66">
        <v>1</v>
      </c>
      <c r="B31" s="24"/>
      <c r="C31" s="25"/>
      <c r="D31" s="25"/>
      <c r="E31" s="26"/>
      <c r="F31" s="54"/>
      <c r="G31" s="72"/>
      <c r="H31" s="73"/>
      <c r="I31" s="74"/>
      <c r="J31" s="75"/>
      <c r="K31" s="70"/>
      <c r="L31" s="73"/>
      <c r="M31" s="73"/>
      <c r="N31" s="73"/>
      <c r="O31" s="70"/>
      <c r="P31" s="76"/>
      <c r="Q31" s="53"/>
      <c r="R31" s="83"/>
      <c r="S31" s="84"/>
      <c r="T31" s="84"/>
      <c r="U31" s="84"/>
      <c r="V31" s="36" t="str">
        <f t="shared" si="0"/>
        <v>--</v>
      </c>
    </row>
    <row r="32" spans="1:50" ht="16.5" customHeight="1" thickBot="1" x14ac:dyDescent="0.25">
      <c r="A32" s="66">
        <v>1</v>
      </c>
      <c r="B32" s="24"/>
      <c r="C32" s="25"/>
      <c r="D32" s="25"/>
      <c r="E32" s="26"/>
      <c r="F32" s="54"/>
      <c r="G32" s="72"/>
      <c r="H32" s="73"/>
      <c r="I32" s="74"/>
      <c r="J32" s="75"/>
      <c r="K32" s="70"/>
      <c r="L32" s="73"/>
      <c r="M32" s="73"/>
      <c r="N32" s="73"/>
      <c r="O32" s="70"/>
      <c r="P32" s="76"/>
      <c r="Q32" s="53"/>
      <c r="R32" s="83"/>
      <c r="S32" s="84"/>
      <c r="T32" s="84"/>
      <c r="U32" s="84"/>
      <c r="V32" s="36" t="str">
        <f t="shared" si="0"/>
        <v>--</v>
      </c>
    </row>
    <row r="33" spans="1:22" ht="16.5" customHeight="1" thickBot="1" x14ac:dyDescent="0.25">
      <c r="A33" s="66">
        <v>1</v>
      </c>
      <c r="B33" s="24"/>
      <c r="C33" s="25"/>
      <c r="D33" s="25"/>
      <c r="E33" s="26"/>
      <c r="F33" s="54"/>
      <c r="G33" s="72"/>
      <c r="H33" s="73"/>
      <c r="I33" s="74"/>
      <c r="J33" s="75"/>
      <c r="K33" s="70"/>
      <c r="L33" s="73"/>
      <c r="M33" s="73"/>
      <c r="N33" s="73"/>
      <c r="O33" s="70"/>
      <c r="P33" s="76"/>
      <c r="Q33" s="53"/>
      <c r="R33" s="83"/>
      <c r="S33" s="84"/>
      <c r="T33" s="84"/>
      <c r="U33" s="84"/>
      <c r="V33" s="36" t="str">
        <f t="shared" si="0"/>
        <v>--</v>
      </c>
    </row>
    <row r="34" spans="1:22" ht="16.5" customHeight="1" thickBot="1" x14ac:dyDescent="0.25">
      <c r="A34" s="66">
        <v>1</v>
      </c>
      <c r="B34" s="24"/>
      <c r="C34" s="25"/>
      <c r="D34" s="25"/>
      <c r="E34" s="26"/>
      <c r="F34" s="54"/>
      <c r="G34" s="72"/>
      <c r="H34" s="73"/>
      <c r="I34" s="74"/>
      <c r="J34" s="75"/>
      <c r="K34" s="70"/>
      <c r="L34" s="73"/>
      <c r="M34" s="73"/>
      <c r="N34" s="73"/>
      <c r="O34" s="70"/>
      <c r="P34" s="76"/>
      <c r="Q34" s="53"/>
      <c r="R34" s="83"/>
      <c r="S34" s="84"/>
      <c r="T34" s="84"/>
      <c r="U34" s="84"/>
      <c r="V34" s="36" t="str">
        <f t="shared" si="0"/>
        <v>--</v>
      </c>
    </row>
    <row r="35" spans="1:22" ht="16.5" customHeight="1" thickBot="1" x14ac:dyDescent="0.25">
      <c r="A35" s="66">
        <v>1</v>
      </c>
      <c r="B35" s="24"/>
      <c r="C35" s="25"/>
      <c r="D35" s="25"/>
      <c r="E35" s="26"/>
      <c r="F35" s="54"/>
      <c r="G35" s="72"/>
      <c r="H35" s="73"/>
      <c r="I35" s="74"/>
      <c r="J35" s="75"/>
      <c r="K35" s="70"/>
      <c r="L35" s="73"/>
      <c r="M35" s="73"/>
      <c r="N35" s="73"/>
      <c r="O35" s="70"/>
      <c r="P35" s="76"/>
      <c r="Q35" s="53"/>
      <c r="R35" s="83"/>
      <c r="S35" s="84"/>
      <c r="T35" s="84"/>
      <c r="U35" s="84"/>
      <c r="V35" s="36" t="str">
        <f t="shared" si="0"/>
        <v>--</v>
      </c>
    </row>
    <row r="36" spans="1:22" ht="16.5" customHeight="1" thickBot="1" x14ac:dyDescent="0.25">
      <c r="A36" s="66">
        <v>1</v>
      </c>
      <c r="B36" s="24"/>
      <c r="C36" s="25"/>
      <c r="D36" s="25"/>
      <c r="E36" s="26"/>
      <c r="F36" s="54"/>
      <c r="G36" s="72"/>
      <c r="H36" s="73"/>
      <c r="I36" s="74"/>
      <c r="J36" s="75"/>
      <c r="K36" s="70"/>
      <c r="L36" s="73"/>
      <c r="M36" s="73"/>
      <c r="N36" s="73"/>
      <c r="O36" s="70"/>
      <c r="P36" s="76"/>
      <c r="Q36" s="53"/>
      <c r="R36" s="83"/>
      <c r="S36" s="84"/>
      <c r="T36" s="84"/>
      <c r="U36" s="84"/>
      <c r="V36" s="36" t="str">
        <f t="shared" si="0"/>
        <v>--</v>
      </c>
    </row>
    <row r="37" spans="1:22" ht="16.5" customHeight="1" thickBot="1" x14ac:dyDescent="0.25">
      <c r="A37" s="66">
        <v>1</v>
      </c>
      <c r="B37" s="24"/>
      <c r="C37" s="25"/>
      <c r="D37" s="25"/>
      <c r="E37" s="26"/>
      <c r="F37" s="54"/>
      <c r="G37" s="72"/>
      <c r="H37" s="73"/>
      <c r="I37" s="74"/>
      <c r="J37" s="75"/>
      <c r="K37" s="70"/>
      <c r="L37" s="73"/>
      <c r="M37" s="73"/>
      <c r="N37" s="73"/>
      <c r="O37" s="70"/>
      <c r="P37" s="76"/>
      <c r="Q37" s="53"/>
      <c r="R37" s="83"/>
      <c r="S37" s="84"/>
      <c r="T37" s="84"/>
      <c r="U37" s="84"/>
      <c r="V37" s="36" t="str">
        <f t="shared" si="0"/>
        <v>--</v>
      </c>
    </row>
    <row r="38" spans="1:22" ht="16.5" customHeight="1" thickBot="1" x14ac:dyDescent="0.25">
      <c r="A38" s="66">
        <v>1</v>
      </c>
      <c r="B38" s="24"/>
      <c r="C38" s="25"/>
      <c r="D38" s="25"/>
      <c r="E38" s="26"/>
      <c r="F38" s="54"/>
      <c r="G38" s="72"/>
      <c r="H38" s="73"/>
      <c r="I38" s="74"/>
      <c r="J38" s="75"/>
      <c r="K38" s="70"/>
      <c r="L38" s="73"/>
      <c r="M38" s="73"/>
      <c r="N38" s="73"/>
      <c r="O38" s="70"/>
      <c r="P38" s="76"/>
      <c r="Q38" s="53"/>
      <c r="R38" s="83"/>
      <c r="S38" s="84"/>
      <c r="T38" s="84"/>
      <c r="U38" s="84"/>
      <c r="V38" s="36" t="str">
        <f t="shared" si="0"/>
        <v>--</v>
      </c>
    </row>
    <row r="39" spans="1:22" ht="16.5" customHeight="1" thickBot="1" x14ac:dyDescent="0.25">
      <c r="A39" s="66">
        <v>1</v>
      </c>
      <c r="B39" s="24"/>
      <c r="C39" s="25"/>
      <c r="D39" s="25"/>
      <c r="E39" s="26"/>
      <c r="F39" s="54"/>
      <c r="G39" s="72"/>
      <c r="H39" s="73"/>
      <c r="I39" s="74"/>
      <c r="J39" s="75"/>
      <c r="K39" s="70"/>
      <c r="L39" s="73"/>
      <c r="M39" s="73"/>
      <c r="N39" s="73"/>
      <c r="O39" s="70"/>
      <c r="P39" s="76"/>
      <c r="Q39" s="53"/>
      <c r="R39" s="83"/>
      <c r="S39" s="84"/>
      <c r="T39" s="84"/>
      <c r="U39" s="84"/>
      <c r="V39" s="36" t="str">
        <f t="shared" si="0"/>
        <v>--</v>
      </c>
    </row>
    <row r="40" spans="1:22" ht="16.5" customHeight="1" thickBot="1" x14ac:dyDescent="0.25">
      <c r="A40" s="66">
        <v>1</v>
      </c>
      <c r="B40" s="24"/>
      <c r="C40" s="25"/>
      <c r="D40" s="25"/>
      <c r="E40" s="26"/>
      <c r="F40" s="54"/>
      <c r="G40" s="72"/>
      <c r="H40" s="73"/>
      <c r="I40" s="74"/>
      <c r="J40" s="75"/>
      <c r="K40" s="70"/>
      <c r="L40" s="73"/>
      <c r="M40" s="73"/>
      <c r="N40" s="73"/>
      <c r="O40" s="70"/>
      <c r="P40" s="76"/>
      <c r="Q40" s="53"/>
      <c r="R40" s="83"/>
      <c r="S40" s="84"/>
      <c r="T40" s="84"/>
      <c r="U40" s="84"/>
      <c r="V40" s="36" t="str">
        <f t="shared" si="0"/>
        <v>--</v>
      </c>
    </row>
    <row r="41" spans="1:22" ht="16.5" customHeight="1" thickBot="1" x14ac:dyDescent="0.25">
      <c r="A41" s="66">
        <v>1</v>
      </c>
      <c r="B41" s="24"/>
      <c r="C41" s="25"/>
      <c r="D41" s="25"/>
      <c r="E41" s="26"/>
      <c r="F41" s="54"/>
      <c r="G41" s="72"/>
      <c r="H41" s="73"/>
      <c r="I41" s="74"/>
      <c r="J41" s="75"/>
      <c r="K41" s="70"/>
      <c r="L41" s="73"/>
      <c r="M41" s="73"/>
      <c r="N41" s="73"/>
      <c r="O41" s="70"/>
      <c r="P41" s="76"/>
      <c r="Q41" s="53"/>
      <c r="R41" s="83"/>
      <c r="S41" s="84"/>
      <c r="T41" s="84"/>
      <c r="U41" s="84"/>
      <c r="V41" s="36" t="str">
        <f t="shared" si="0"/>
        <v>--</v>
      </c>
    </row>
    <row r="42" spans="1:22" ht="16.5" customHeight="1" thickBot="1" x14ac:dyDescent="0.25">
      <c r="A42" s="66">
        <v>1</v>
      </c>
      <c r="B42" s="24"/>
      <c r="C42" s="25"/>
      <c r="D42" s="25"/>
      <c r="E42" s="26"/>
      <c r="F42" s="54"/>
      <c r="G42" s="72"/>
      <c r="H42" s="73"/>
      <c r="I42" s="74"/>
      <c r="J42" s="75"/>
      <c r="K42" s="70"/>
      <c r="L42" s="73"/>
      <c r="M42" s="73"/>
      <c r="N42" s="73"/>
      <c r="O42" s="70"/>
      <c r="P42" s="76"/>
      <c r="Q42" s="53"/>
      <c r="R42" s="83"/>
      <c r="S42" s="84"/>
      <c r="T42" s="84"/>
      <c r="U42" s="84"/>
      <c r="V42" s="36" t="str">
        <f t="shared" si="0"/>
        <v>--</v>
      </c>
    </row>
    <row r="43" spans="1:22" ht="16.5" customHeight="1" thickBot="1" x14ac:dyDescent="0.25">
      <c r="A43" s="66">
        <v>1</v>
      </c>
      <c r="B43" s="24"/>
      <c r="C43" s="25"/>
      <c r="D43" s="25"/>
      <c r="E43" s="26"/>
      <c r="F43" s="54"/>
      <c r="G43" s="72"/>
      <c r="H43" s="73"/>
      <c r="I43" s="74"/>
      <c r="J43" s="75"/>
      <c r="K43" s="70"/>
      <c r="L43" s="73"/>
      <c r="M43" s="73"/>
      <c r="N43" s="73"/>
      <c r="O43" s="70"/>
      <c r="P43" s="76"/>
      <c r="Q43" s="53"/>
      <c r="R43" s="83"/>
      <c r="S43" s="84"/>
      <c r="T43" s="84"/>
      <c r="U43" s="84"/>
      <c r="V43" s="36" t="str">
        <f t="shared" si="0"/>
        <v>--</v>
      </c>
    </row>
    <row r="44" spans="1:22" ht="16.5" customHeight="1" thickBot="1" x14ac:dyDescent="0.25">
      <c r="A44" s="66">
        <v>1</v>
      </c>
      <c r="B44" s="24"/>
      <c r="C44" s="25"/>
      <c r="D44" s="25"/>
      <c r="E44" s="26"/>
      <c r="F44" s="54"/>
      <c r="G44" s="72"/>
      <c r="H44" s="73"/>
      <c r="I44" s="74"/>
      <c r="J44" s="75"/>
      <c r="K44" s="70"/>
      <c r="L44" s="73"/>
      <c r="M44" s="73"/>
      <c r="N44" s="73"/>
      <c r="O44" s="70"/>
      <c r="P44" s="76"/>
      <c r="Q44" s="53"/>
      <c r="R44" s="83"/>
      <c r="S44" s="84"/>
      <c r="T44" s="84"/>
      <c r="U44" s="84"/>
      <c r="V44" s="36" t="str">
        <f t="shared" si="0"/>
        <v>--</v>
      </c>
    </row>
    <row r="45" spans="1:22" ht="16.5" customHeight="1" thickBot="1" x14ac:dyDescent="0.25">
      <c r="A45" s="66">
        <v>1</v>
      </c>
      <c r="B45" s="24"/>
      <c r="C45" s="25"/>
      <c r="D45" s="25"/>
      <c r="E45" s="26"/>
      <c r="F45" s="54"/>
      <c r="G45" s="72"/>
      <c r="H45" s="73"/>
      <c r="I45" s="74"/>
      <c r="J45" s="75"/>
      <c r="K45" s="70"/>
      <c r="L45" s="73"/>
      <c r="M45" s="73"/>
      <c r="N45" s="73"/>
      <c r="O45" s="70"/>
      <c r="P45" s="76"/>
      <c r="Q45" s="53"/>
      <c r="R45" s="83"/>
      <c r="S45" s="84"/>
      <c r="T45" s="84"/>
      <c r="U45" s="84"/>
      <c r="V45" s="36" t="str">
        <f t="shared" si="0"/>
        <v>--</v>
      </c>
    </row>
    <row r="46" spans="1:22" ht="16.5" customHeight="1" thickBot="1" x14ac:dyDescent="0.25">
      <c r="A46" s="66">
        <v>1</v>
      </c>
      <c r="B46" s="24"/>
      <c r="C46" s="25"/>
      <c r="D46" s="25"/>
      <c r="E46" s="26"/>
      <c r="F46" s="54"/>
      <c r="G46" s="72"/>
      <c r="H46" s="73"/>
      <c r="I46" s="74"/>
      <c r="J46" s="75"/>
      <c r="K46" s="70"/>
      <c r="L46" s="73"/>
      <c r="M46" s="73"/>
      <c r="N46" s="73"/>
      <c r="O46" s="70"/>
      <c r="P46" s="76"/>
      <c r="Q46" s="53"/>
      <c r="R46" s="83"/>
      <c r="S46" s="84"/>
      <c r="T46" s="84"/>
      <c r="U46" s="84"/>
      <c r="V46" s="36" t="str">
        <f t="shared" si="0"/>
        <v>--</v>
      </c>
    </row>
    <row r="47" spans="1:22" ht="16.5" customHeight="1" thickBot="1" x14ac:dyDescent="0.25">
      <c r="A47" s="66">
        <v>1</v>
      </c>
      <c r="B47" s="24"/>
      <c r="C47" s="25"/>
      <c r="D47" s="25"/>
      <c r="E47" s="26"/>
      <c r="F47" s="54"/>
      <c r="G47" s="72"/>
      <c r="H47" s="73"/>
      <c r="I47" s="74"/>
      <c r="J47" s="75"/>
      <c r="K47" s="70"/>
      <c r="L47" s="73"/>
      <c r="M47" s="73"/>
      <c r="N47" s="73"/>
      <c r="O47" s="70"/>
      <c r="P47" s="76"/>
      <c r="Q47" s="53"/>
      <c r="R47" s="83"/>
      <c r="S47" s="84"/>
      <c r="T47" s="84"/>
      <c r="U47" s="84"/>
      <c r="V47" s="36" t="str">
        <f t="shared" si="0"/>
        <v>--</v>
      </c>
    </row>
    <row r="48" spans="1:22" ht="16.5" customHeight="1" thickBot="1" x14ac:dyDescent="0.25">
      <c r="A48" s="66">
        <v>1</v>
      </c>
      <c r="B48" s="24"/>
      <c r="C48" s="25"/>
      <c r="D48" s="25"/>
      <c r="E48" s="26"/>
      <c r="F48" s="54"/>
      <c r="G48" s="72"/>
      <c r="H48" s="73"/>
      <c r="I48" s="74"/>
      <c r="J48" s="75"/>
      <c r="K48" s="70"/>
      <c r="L48" s="73"/>
      <c r="M48" s="73"/>
      <c r="N48" s="73"/>
      <c r="O48" s="70"/>
      <c r="P48" s="76"/>
      <c r="Q48" s="53"/>
      <c r="R48" s="83"/>
      <c r="S48" s="84"/>
      <c r="T48" s="84"/>
      <c r="U48" s="84"/>
      <c r="V48" s="36" t="str">
        <f t="shared" si="0"/>
        <v>--</v>
      </c>
    </row>
    <row r="49" spans="1:22" ht="16.5" customHeight="1" thickBot="1" x14ac:dyDescent="0.25">
      <c r="A49" s="66">
        <v>1</v>
      </c>
      <c r="B49" s="24"/>
      <c r="C49" s="25"/>
      <c r="D49" s="25"/>
      <c r="E49" s="26"/>
      <c r="F49" s="54"/>
      <c r="G49" s="72"/>
      <c r="H49" s="73"/>
      <c r="I49" s="74"/>
      <c r="J49" s="75"/>
      <c r="K49" s="70"/>
      <c r="L49" s="73"/>
      <c r="M49" s="73"/>
      <c r="N49" s="73"/>
      <c r="O49" s="70"/>
      <c r="P49" s="76"/>
      <c r="Q49" s="53"/>
      <c r="R49" s="83"/>
      <c r="S49" s="84"/>
      <c r="T49" s="84"/>
      <c r="U49" s="84"/>
      <c r="V49" s="36" t="str">
        <f t="shared" si="0"/>
        <v>--</v>
      </c>
    </row>
    <row r="50" spans="1:22" ht="16.5" customHeight="1" thickBot="1" x14ac:dyDescent="0.25">
      <c r="A50" s="66">
        <v>1</v>
      </c>
      <c r="B50" s="24"/>
      <c r="C50" s="25"/>
      <c r="D50" s="25"/>
      <c r="E50" s="26"/>
      <c r="F50" s="54"/>
      <c r="G50" s="72"/>
      <c r="H50" s="73"/>
      <c r="I50" s="74"/>
      <c r="J50" s="75"/>
      <c r="K50" s="70"/>
      <c r="L50" s="73"/>
      <c r="M50" s="73"/>
      <c r="N50" s="73"/>
      <c r="O50" s="70"/>
      <c r="P50" s="76"/>
      <c r="Q50" s="53"/>
      <c r="R50" s="83"/>
      <c r="S50" s="84"/>
      <c r="T50" s="84"/>
      <c r="U50" s="84"/>
      <c r="V50" s="36" t="str">
        <f t="shared" si="0"/>
        <v>--</v>
      </c>
    </row>
    <row r="51" spans="1:22" ht="16.5" customHeight="1" thickBot="1" x14ac:dyDescent="0.25">
      <c r="A51" s="66">
        <v>1</v>
      </c>
      <c r="B51" s="24"/>
      <c r="C51" s="25"/>
      <c r="D51" s="25"/>
      <c r="E51" s="26"/>
      <c r="F51" s="54"/>
      <c r="G51" s="72"/>
      <c r="H51" s="73"/>
      <c r="I51" s="74"/>
      <c r="J51" s="75"/>
      <c r="K51" s="70"/>
      <c r="L51" s="73"/>
      <c r="M51" s="73"/>
      <c r="N51" s="73"/>
      <c r="O51" s="70"/>
      <c r="P51" s="76"/>
      <c r="Q51" s="53"/>
      <c r="R51" s="83"/>
      <c r="S51" s="84"/>
      <c r="T51" s="84"/>
      <c r="U51" s="84"/>
      <c r="V51" s="36" t="str">
        <f t="shared" si="0"/>
        <v>--</v>
      </c>
    </row>
    <row r="52" spans="1:22" ht="16.5" customHeight="1" thickBot="1" x14ac:dyDescent="0.25">
      <c r="A52" s="66">
        <v>1</v>
      </c>
      <c r="B52" s="24"/>
      <c r="C52" s="25"/>
      <c r="D52" s="25"/>
      <c r="E52" s="26"/>
      <c r="F52" s="54"/>
      <c r="G52" s="72"/>
      <c r="H52" s="73"/>
      <c r="I52" s="74"/>
      <c r="J52" s="75"/>
      <c r="K52" s="70"/>
      <c r="L52" s="73"/>
      <c r="M52" s="73"/>
      <c r="N52" s="73"/>
      <c r="O52" s="70"/>
      <c r="P52" s="76"/>
      <c r="Q52" s="53"/>
      <c r="R52" s="83"/>
      <c r="S52" s="84"/>
      <c r="T52" s="84"/>
      <c r="U52" s="84"/>
      <c r="V52" s="36" t="str">
        <f t="shared" si="0"/>
        <v>--</v>
      </c>
    </row>
    <row r="53" spans="1:22" ht="16.5" customHeight="1" thickBot="1" x14ac:dyDescent="0.25">
      <c r="A53" s="66">
        <v>1</v>
      </c>
      <c r="B53" s="24"/>
      <c r="C53" s="25"/>
      <c r="D53" s="25"/>
      <c r="E53" s="26"/>
      <c r="F53" s="54"/>
      <c r="G53" s="72"/>
      <c r="H53" s="73"/>
      <c r="I53" s="74"/>
      <c r="J53" s="75"/>
      <c r="K53" s="70"/>
      <c r="L53" s="73"/>
      <c r="M53" s="73"/>
      <c r="N53" s="73"/>
      <c r="O53" s="70"/>
      <c r="P53" s="76"/>
      <c r="Q53" s="53"/>
      <c r="R53" s="83"/>
      <c r="S53" s="84"/>
      <c r="T53" s="84"/>
      <c r="U53" s="84"/>
      <c r="V53" s="36" t="str">
        <f t="shared" si="0"/>
        <v>--</v>
      </c>
    </row>
    <row r="54" spans="1:22" ht="16.5" customHeight="1" thickBot="1" x14ac:dyDescent="0.25">
      <c r="A54" s="66">
        <v>1</v>
      </c>
      <c r="B54" s="24"/>
      <c r="C54" s="25"/>
      <c r="D54" s="25"/>
      <c r="E54" s="26"/>
      <c r="F54" s="54"/>
      <c r="G54" s="72"/>
      <c r="H54" s="73"/>
      <c r="I54" s="74"/>
      <c r="J54" s="75"/>
      <c r="K54" s="70"/>
      <c r="L54" s="73"/>
      <c r="M54" s="73"/>
      <c r="N54" s="73"/>
      <c r="O54" s="70"/>
      <c r="P54" s="76"/>
      <c r="Q54" s="53"/>
      <c r="R54" s="83"/>
      <c r="S54" s="84"/>
      <c r="T54" s="84"/>
      <c r="U54" s="84"/>
      <c r="V54" s="36" t="str">
        <f t="shared" si="0"/>
        <v>--</v>
      </c>
    </row>
    <row r="55" spans="1:22" ht="16.5" customHeight="1" thickBot="1" x14ac:dyDescent="0.25">
      <c r="A55" s="66">
        <v>1</v>
      </c>
      <c r="B55" s="24"/>
      <c r="C55" s="25"/>
      <c r="D55" s="25"/>
      <c r="E55" s="26"/>
      <c r="F55" s="54"/>
      <c r="G55" s="72"/>
      <c r="H55" s="73"/>
      <c r="I55" s="74"/>
      <c r="J55" s="75"/>
      <c r="K55" s="70"/>
      <c r="L55" s="73"/>
      <c r="M55" s="73"/>
      <c r="N55" s="73"/>
      <c r="O55" s="70"/>
      <c r="P55" s="76"/>
      <c r="Q55" s="53"/>
      <c r="R55" s="83"/>
      <c r="S55" s="84"/>
      <c r="T55" s="84"/>
      <c r="U55" s="84"/>
      <c r="V55" s="36" t="str">
        <f t="shared" si="0"/>
        <v>--</v>
      </c>
    </row>
    <row r="56" spans="1:22" ht="16.5" customHeight="1" thickBot="1" x14ac:dyDescent="0.25">
      <c r="A56" s="66">
        <v>1</v>
      </c>
      <c r="B56" s="24"/>
      <c r="C56" s="25"/>
      <c r="D56" s="25"/>
      <c r="E56" s="26"/>
      <c r="F56" s="54"/>
      <c r="G56" s="72"/>
      <c r="H56" s="73"/>
      <c r="I56" s="74"/>
      <c r="J56" s="75"/>
      <c r="K56" s="70"/>
      <c r="L56" s="73"/>
      <c r="M56" s="73"/>
      <c r="N56" s="73"/>
      <c r="O56" s="70"/>
      <c r="P56" s="76"/>
      <c r="Q56" s="53"/>
      <c r="R56" s="83"/>
      <c r="S56" s="84"/>
      <c r="T56" s="84"/>
      <c r="U56" s="84"/>
      <c r="V56" s="36" t="str">
        <f t="shared" si="0"/>
        <v>--</v>
      </c>
    </row>
    <row r="57" spans="1:22" ht="16.5" customHeight="1" thickBot="1" x14ac:dyDescent="0.25">
      <c r="A57" s="66">
        <v>1</v>
      </c>
      <c r="B57" s="24"/>
      <c r="C57" s="25"/>
      <c r="D57" s="25"/>
      <c r="E57" s="26"/>
      <c r="F57" s="54"/>
      <c r="G57" s="72"/>
      <c r="H57" s="73"/>
      <c r="I57" s="74"/>
      <c r="J57" s="75"/>
      <c r="K57" s="70"/>
      <c r="L57" s="73"/>
      <c r="M57" s="73"/>
      <c r="N57" s="73"/>
      <c r="O57" s="70"/>
      <c r="P57" s="76"/>
      <c r="Q57" s="53"/>
      <c r="R57" s="83"/>
      <c r="S57" s="84"/>
      <c r="T57" s="84"/>
      <c r="U57" s="84"/>
      <c r="V57" s="36" t="str">
        <f t="shared" si="0"/>
        <v>--</v>
      </c>
    </row>
    <row r="58" spans="1:22" ht="16.5" customHeight="1" thickBot="1" x14ac:dyDescent="0.25">
      <c r="A58" s="66">
        <v>1</v>
      </c>
      <c r="B58" s="24"/>
      <c r="C58" s="25"/>
      <c r="D58" s="25"/>
      <c r="E58" s="26"/>
      <c r="F58" s="54"/>
      <c r="G58" s="72"/>
      <c r="H58" s="73"/>
      <c r="I58" s="74"/>
      <c r="J58" s="75"/>
      <c r="K58" s="70"/>
      <c r="L58" s="73"/>
      <c r="M58" s="73"/>
      <c r="N58" s="73"/>
      <c r="O58" s="70"/>
      <c r="P58" s="76"/>
      <c r="Q58" s="53"/>
      <c r="R58" s="83"/>
      <c r="S58" s="84"/>
      <c r="T58" s="84"/>
      <c r="U58" s="84"/>
      <c r="V58" s="36" t="str">
        <f t="shared" si="0"/>
        <v>--</v>
      </c>
    </row>
    <row r="59" spans="1:22" ht="16.5" customHeight="1" thickBot="1" x14ac:dyDescent="0.25">
      <c r="A59" s="66">
        <v>1</v>
      </c>
      <c r="B59" s="24"/>
      <c r="C59" s="25"/>
      <c r="D59" s="25"/>
      <c r="E59" s="26"/>
      <c r="F59" s="54"/>
      <c r="G59" s="72"/>
      <c r="H59" s="73"/>
      <c r="I59" s="74"/>
      <c r="J59" s="75"/>
      <c r="K59" s="70"/>
      <c r="L59" s="73"/>
      <c r="M59" s="73"/>
      <c r="N59" s="73"/>
      <c r="O59" s="70"/>
      <c r="P59" s="76"/>
      <c r="Q59" s="53"/>
      <c r="R59" s="83"/>
      <c r="S59" s="84"/>
      <c r="T59" s="84"/>
      <c r="U59" s="84"/>
      <c r="V59" s="36" t="str">
        <f t="shared" si="0"/>
        <v>--</v>
      </c>
    </row>
    <row r="60" spans="1:22" ht="16.5" customHeight="1" thickBot="1" x14ac:dyDescent="0.25">
      <c r="A60" s="66">
        <v>1</v>
      </c>
      <c r="B60" s="24"/>
      <c r="C60" s="25"/>
      <c r="D60" s="25"/>
      <c r="E60" s="26"/>
      <c r="F60" s="54"/>
      <c r="G60" s="72"/>
      <c r="H60" s="73"/>
      <c r="I60" s="74"/>
      <c r="J60" s="75"/>
      <c r="K60" s="70"/>
      <c r="L60" s="73"/>
      <c r="M60" s="73"/>
      <c r="N60" s="73"/>
      <c r="O60" s="70"/>
      <c r="P60" s="76"/>
      <c r="Q60" s="53"/>
      <c r="R60" s="83"/>
      <c r="S60" s="84"/>
      <c r="T60" s="84"/>
      <c r="U60" s="84"/>
      <c r="V60" s="36" t="str">
        <f t="shared" si="0"/>
        <v>--</v>
      </c>
    </row>
    <row r="61" spans="1:22" ht="16.5" customHeight="1" thickBot="1" x14ac:dyDescent="0.25">
      <c r="A61" s="66">
        <v>1</v>
      </c>
      <c r="B61" s="24"/>
      <c r="C61" s="25"/>
      <c r="D61" s="25"/>
      <c r="E61" s="26"/>
      <c r="F61" s="54"/>
      <c r="G61" s="72"/>
      <c r="H61" s="73"/>
      <c r="I61" s="74"/>
      <c r="J61" s="75"/>
      <c r="K61" s="70"/>
      <c r="L61" s="73"/>
      <c r="M61" s="73"/>
      <c r="N61" s="73"/>
      <c r="O61" s="70"/>
      <c r="P61" s="76"/>
      <c r="Q61" s="53"/>
      <c r="R61" s="83"/>
      <c r="S61" s="84"/>
      <c r="T61" s="84"/>
      <c r="U61" s="84"/>
      <c r="V61" s="36" t="str">
        <f t="shared" si="0"/>
        <v>--</v>
      </c>
    </row>
    <row r="62" spans="1:22" ht="16.5" customHeight="1" thickBot="1" x14ac:dyDescent="0.25">
      <c r="A62" s="66">
        <v>1</v>
      </c>
      <c r="B62" s="24"/>
      <c r="C62" s="25"/>
      <c r="D62" s="25"/>
      <c r="E62" s="26"/>
      <c r="F62" s="54"/>
      <c r="G62" s="72"/>
      <c r="H62" s="73"/>
      <c r="I62" s="74"/>
      <c r="J62" s="75"/>
      <c r="K62" s="70"/>
      <c r="L62" s="73"/>
      <c r="M62" s="73"/>
      <c r="N62" s="73"/>
      <c r="O62" s="70"/>
      <c r="P62" s="76"/>
      <c r="Q62" s="53"/>
      <c r="R62" s="83"/>
      <c r="S62" s="84"/>
      <c r="T62" s="84"/>
      <c r="U62" s="84"/>
      <c r="V62" s="36" t="str">
        <f t="shared" si="0"/>
        <v>--</v>
      </c>
    </row>
    <row r="63" spans="1:22" ht="16.5" customHeight="1" thickBot="1" x14ac:dyDescent="0.25">
      <c r="A63" s="66">
        <v>1</v>
      </c>
      <c r="B63" s="24"/>
      <c r="C63" s="25"/>
      <c r="D63" s="25"/>
      <c r="E63" s="26"/>
      <c r="F63" s="54"/>
      <c r="G63" s="72"/>
      <c r="H63" s="73"/>
      <c r="I63" s="74"/>
      <c r="J63" s="75"/>
      <c r="K63" s="70"/>
      <c r="L63" s="73"/>
      <c r="M63" s="73"/>
      <c r="N63" s="73"/>
      <c r="O63" s="70"/>
      <c r="P63" s="76"/>
      <c r="Q63" s="53"/>
      <c r="R63" s="83"/>
      <c r="S63" s="84"/>
      <c r="T63" s="84"/>
      <c r="U63" s="84"/>
      <c r="V63" s="36" t="str">
        <f t="shared" si="0"/>
        <v>--</v>
      </c>
    </row>
    <row r="64" spans="1:22" ht="16.5" customHeight="1" thickBot="1" x14ac:dyDescent="0.25">
      <c r="A64" s="66">
        <v>1</v>
      </c>
      <c r="B64" s="24"/>
      <c r="C64" s="25"/>
      <c r="D64" s="25"/>
      <c r="E64" s="26"/>
      <c r="F64" s="54"/>
      <c r="G64" s="72"/>
      <c r="H64" s="73"/>
      <c r="I64" s="74"/>
      <c r="J64" s="75"/>
      <c r="K64" s="70"/>
      <c r="L64" s="73"/>
      <c r="M64" s="73"/>
      <c r="N64" s="73"/>
      <c r="O64" s="70"/>
      <c r="P64" s="76"/>
      <c r="Q64" s="53"/>
      <c r="R64" s="83"/>
      <c r="S64" s="84"/>
      <c r="T64" s="84"/>
      <c r="U64" s="84"/>
      <c r="V64" s="36" t="str">
        <f t="shared" si="0"/>
        <v>--</v>
      </c>
    </row>
    <row r="65" spans="1:22" ht="16.5" customHeight="1" thickBot="1" x14ac:dyDescent="0.25">
      <c r="A65" s="66">
        <v>1</v>
      </c>
      <c r="B65" s="24"/>
      <c r="C65" s="25"/>
      <c r="D65" s="25"/>
      <c r="E65" s="26"/>
      <c r="F65" s="54"/>
      <c r="G65" s="72"/>
      <c r="H65" s="73"/>
      <c r="I65" s="74"/>
      <c r="J65" s="75"/>
      <c r="K65" s="70"/>
      <c r="L65" s="73"/>
      <c r="M65" s="73"/>
      <c r="N65" s="73"/>
      <c r="O65" s="70"/>
      <c r="P65" s="76"/>
      <c r="Q65" s="53"/>
      <c r="R65" s="83"/>
      <c r="S65" s="84"/>
      <c r="T65" s="84"/>
      <c r="U65" s="84"/>
      <c r="V65" s="36" t="str">
        <f t="shared" si="0"/>
        <v>--</v>
      </c>
    </row>
    <row r="66" spans="1:22" ht="16.5" customHeight="1" thickBot="1" x14ac:dyDescent="0.25">
      <c r="A66" s="66">
        <v>1</v>
      </c>
      <c r="B66" s="24"/>
      <c r="C66" s="25"/>
      <c r="D66" s="25"/>
      <c r="E66" s="26"/>
      <c r="F66" s="54"/>
      <c r="G66" s="72"/>
      <c r="H66" s="73"/>
      <c r="I66" s="74"/>
      <c r="J66" s="75"/>
      <c r="K66" s="70"/>
      <c r="L66" s="73"/>
      <c r="M66" s="73"/>
      <c r="N66" s="73"/>
      <c r="O66" s="70"/>
      <c r="P66" s="76"/>
      <c r="Q66" s="53"/>
      <c r="R66" s="83"/>
      <c r="S66" s="84"/>
      <c r="T66" s="84"/>
      <c r="U66" s="84"/>
      <c r="V66" s="36" t="str">
        <f t="shared" si="0"/>
        <v>--</v>
      </c>
    </row>
    <row r="67" spans="1:22" ht="16.5" customHeight="1" thickBot="1" x14ac:dyDescent="0.25">
      <c r="A67" s="66">
        <v>1</v>
      </c>
      <c r="B67" s="24"/>
      <c r="C67" s="25"/>
      <c r="D67" s="25"/>
      <c r="E67" s="26"/>
      <c r="F67" s="54"/>
      <c r="G67" s="72"/>
      <c r="H67" s="73"/>
      <c r="I67" s="74"/>
      <c r="J67" s="75"/>
      <c r="K67" s="70"/>
      <c r="L67" s="73"/>
      <c r="M67" s="73"/>
      <c r="N67" s="73"/>
      <c r="O67" s="70"/>
      <c r="P67" s="76"/>
      <c r="Q67" s="53"/>
      <c r="R67" s="83"/>
      <c r="S67" s="84"/>
      <c r="T67" s="84"/>
      <c r="U67" s="84"/>
      <c r="V67" s="36" t="str">
        <f t="shared" si="0"/>
        <v>--</v>
      </c>
    </row>
    <row r="68" spans="1:22" ht="16.5" customHeight="1" thickBot="1" x14ac:dyDescent="0.25">
      <c r="A68" s="66">
        <v>1</v>
      </c>
      <c r="B68" s="24"/>
      <c r="C68" s="25"/>
      <c r="D68" s="25"/>
      <c r="E68" s="26"/>
      <c r="F68" s="54"/>
      <c r="G68" s="72"/>
      <c r="H68" s="73"/>
      <c r="I68" s="74"/>
      <c r="J68" s="75"/>
      <c r="K68" s="70"/>
      <c r="L68" s="73"/>
      <c r="M68" s="73"/>
      <c r="N68" s="73"/>
      <c r="O68" s="70"/>
      <c r="P68" s="76"/>
      <c r="Q68" s="53"/>
      <c r="R68" s="83"/>
      <c r="S68" s="84"/>
      <c r="T68" s="84"/>
      <c r="U68" s="84"/>
      <c r="V68" s="36" t="str">
        <f t="shared" si="0"/>
        <v>--</v>
      </c>
    </row>
    <row r="69" spans="1:22" ht="16.5" customHeight="1" thickBot="1" x14ac:dyDescent="0.25">
      <c r="A69" s="66">
        <v>1</v>
      </c>
      <c r="B69" s="24"/>
      <c r="C69" s="25"/>
      <c r="D69" s="25"/>
      <c r="E69" s="26"/>
      <c r="F69" s="54"/>
      <c r="G69" s="72"/>
      <c r="H69" s="73"/>
      <c r="I69" s="74"/>
      <c r="J69" s="75"/>
      <c r="K69" s="70"/>
      <c r="L69" s="73"/>
      <c r="M69" s="73"/>
      <c r="N69" s="73"/>
      <c r="O69" s="70"/>
      <c r="P69" s="76"/>
      <c r="Q69" s="53"/>
      <c r="R69" s="83"/>
      <c r="S69" s="84"/>
      <c r="T69" s="84"/>
      <c r="U69" s="84"/>
      <c r="V69" s="36" t="str">
        <f t="shared" si="0"/>
        <v>--</v>
      </c>
    </row>
    <row r="70" spans="1:22" ht="16.5" customHeight="1" thickBot="1" x14ac:dyDescent="0.25">
      <c r="A70" s="66">
        <v>1</v>
      </c>
      <c r="B70" s="24"/>
      <c r="C70" s="25"/>
      <c r="D70" s="25"/>
      <c r="E70" s="26"/>
      <c r="F70" s="54"/>
      <c r="G70" s="72"/>
      <c r="H70" s="73"/>
      <c r="I70" s="74"/>
      <c r="J70" s="75"/>
      <c r="K70" s="70"/>
      <c r="L70" s="73"/>
      <c r="M70" s="73"/>
      <c r="N70" s="73"/>
      <c r="O70" s="70"/>
      <c r="P70" s="76"/>
      <c r="Q70" s="53"/>
      <c r="R70" s="83"/>
      <c r="S70" s="84"/>
      <c r="T70" s="84"/>
      <c r="U70" s="84"/>
      <c r="V70" s="36" t="str">
        <f t="shared" si="0"/>
        <v>--</v>
      </c>
    </row>
    <row r="71" spans="1:22" ht="16.5" customHeight="1" thickBot="1" x14ac:dyDescent="0.25">
      <c r="A71" s="66">
        <v>1</v>
      </c>
      <c r="B71" s="24"/>
      <c r="C71" s="25"/>
      <c r="D71" s="25"/>
      <c r="E71" s="26"/>
      <c r="F71" s="54"/>
      <c r="G71" s="72"/>
      <c r="H71" s="73"/>
      <c r="I71" s="74"/>
      <c r="J71" s="75"/>
      <c r="K71" s="70"/>
      <c r="L71" s="73"/>
      <c r="M71" s="73"/>
      <c r="N71" s="73"/>
      <c r="O71" s="70"/>
      <c r="P71" s="76"/>
      <c r="Q71" s="53"/>
      <c r="R71" s="83"/>
      <c r="S71" s="84"/>
      <c r="T71" s="84"/>
      <c r="U71" s="84"/>
      <c r="V71" s="36" t="str">
        <f t="shared" si="0"/>
        <v>--</v>
      </c>
    </row>
    <row r="72" spans="1:22" ht="16.5" customHeight="1" thickBot="1" x14ac:dyDescent="0.25">
      <c r="A72" s="66">
        <v>1</v>
      </c>
      <c r="B72" s="24"/>
      <c r="C72" s="25"/>
      <c r="D72" s="25"/>
      <c r="E72" s="26"/>
      <c r="F72" s="54"/>
      <c r="G72" s="72"/>
      <c r="H72" s="73"/>
      <c r="I72" s="74"/>
      <c r="J72" s="75"/>
      <c r="K72" s="70"/>
      <c r="L72" s="73"/>
      <c r="M72" s="73"/>
      <c r="N72" s="73"/>
      <c r="O72" s="70"/>
      <c r="P72" s="76"/>
      <c r="Q72" s="53"/>
      <c r="R72" s="83"/>
      <c r="S72" s="84"/>
      <c r="T72" s="84"/>
      <c r="U72" s="84"/>
      <c r="V72" s="36" t="str">
        <f t="shared" si="0"/>
        <v>--</v>
      </c>
    </row>
    <row r="73" spans="1:22" ht="16.5" customHeight="1" thickBot="1" x14ac:dyDescent="0.25">
      <c r="A73" s="66">
        <v>1</v>
      </c>
      <c r="B73" s="24"/>
      <c r="C73" s="25"/>
      <c r="D73" s="25"/>
      <c r="E73" s="26"/>
      <c r="F73" s="54"/>
      <c r="G73" s="72"/>
      <c r="H73" s="73"/>
      <c r="I73" s="74"/>
      <c r="J73" s="75"/>
      <c r="K73" s="70"/>
      <c r="L73" s="73"/>
      <c r="M73" s="73"/>
      <c r="N73" s="73"/>
      <c r="O73" s="70"/>
      <c r="P73" s="76"/>
      <c r="Q73" s="53"/>
      <c r="R73" s="83"/>
      <c r="S73" s="84"/>
      <c r="T73" s="84"/>
      <c r="U73" s="84"/>
      <c r="V73" s="36" t="str">
        <f t="shared" si="0"/>
        <v>--</v>
      </c>
    </row>
    <row r="74" spans="1:22" ht="16.5" customHeight="1" thickBot="1" x14ac:dyDescent="0.25">
      <c r="A74" s="66">
        <v>1</v>
      </c>
      <c r="B74" s="24"/>
      <c r="C74" s="25"/>
      <c r="D74" s="25"/>
      <c r="E74" s="26"/>
      <c r="F74" s="54"/>
      <c r="G74" s="72"/>
      <c r="H74" s="73"/>
      <c r="I74" s="74"/>
      <c r="J74" s="75"/>
      <c r="K74" s="70"/>
      <c r="L74" s="73"/>
      <c r="M74" s="73"/>
      <c r="N74" s="73"/>
      <c r="O74" s="70"/>
      <c r="P74" s="76"/>
      <c r="Q74" s="53"/>
      <c r="R74" s="83"/>
      <c r="S74" s="84"/>
      <c r="T74" s="84"/>
      <c r="U74" s="84"/>
      <c r="V74" s="36" t="str">
        <f t="shared" si="0"/>
        <v>--</v>
      </c>
    </row>
    <row r="75" spans="1:22" ht="16.5" customHeight="1" thickBot="1" x14ac:dyDescent="0.25">
      <c r="A75" s="66">
        <v>1</v>
      </c>
      <c r="B75" s="24"/>
      <c r="C75" s="25"/>
      <c r="D75" s="25"/>
      <c r="E75" s="26"/>
      <c r="F75" s="54"/>
      <c r="G75" s="72"/>
      <c r="H75" s="73"/>
      <c r="I75" s="74"/>
      <c r="J75" s="75"/>
      <c r="K75" s="70"/>
      <c r="L75" s="73"/>
      <c r="M75" s="73"/>
      <c r="N75" s="73"/>
      <c r="O75" s="70"/>
      <c r="P75" s="76"/>
      <c r="Q75" s="53"/>
      <c r="R75" s="83"/>
      <c r="S75" s="84"/>
      <c r="T75" s="84"/>
      <c r="U75" s="84"/>
      <c r="V75" s="36" t="str">
        <f t="shared" si="0"/>
        <v>--</v>
      </c>
    </row>
    <row r="76" spans="1:22" ht="16.5" customHeight="1" thickBot="1" x14ac:dyDescent="0.25">
      <c r="A76" s="66">
        <v>1</v>
      </c>
      <c r="B76" s="24"/>
      <c r="C76" s="25"/>
      <c r="D76" s="25"/>
      <c r="E76" s="26"/>
      <c r="F76" s="54"/>
      <c r="G76" s="72"/>
      <c r="H76" s="73"/>
      <c r="I76" s="74"/>
      <c r="J76" s="75"/>
      <c r="K76" s="70"/>
      <c r="L76" s="73"/>
      <c r="M76" s="73"/>
      <c r="N76" s="73"/>
      <c r="O76" s="70"/>
      <c r="P76" s="76"/>
      <c r="Q76" s="53"/>
      <c r="R76" s="83"/>
      <c r="S76" s="84"/>
      <c r="T76" s="84"/>
      <c r="U76" s="84"/>
      <c r="V76" s="36" t="str">
        <f t="shared" si="0"/>
        <v>--</v>
      </c>
    </row>
    <row r="77" spans="1:22" ht="16.5" customHeight="1" thickBot="1" x14ac:dyDescent="0.25">
      <c r="A77" s="66">
        <v>1</v>
      </c>
      <c r="B77" s="24"/>
      <c r="C77" s="25"/>
      <c r="D77" s="25"/>
      <c r="E77" s="26"/>
      <c r="F77" s="54"/>
      <c r="G77" s="72"/>
      <c r="H77" s="73"/>
      <c r="I77" s="74"/>
      <c r="J77" s="75"/>
      <c r="K77" s="70"/>
      <c r="L77" s="73"/>
      <c r="M77" s="73"/>
      <c r="N77" s="73"/>
      <c r="O77" s="70"/>
      <c r="P77" s="76"/>
      <c r="Q77" s="53"/>
      <c r="R77" s="83"/>
      <c r="S77" s="84"/>
      <c r="T77" s="84"/>
      <c r="U77" s="84"/>
      <c r="V77" s="36" t="str">
        <f t="shared" ref="V77:V91" si="1">IF(OR(R77="SI",S77="SI",T77="SI",U77="SI"), "SI","--")</f>
        <v>--</v>
      </c>
    </row>
    <row r="78" spans="1:22" ht="16.5" customHeight="1" thickBot="1" x14ac:dyDescent="0.25">
      <c r="A78" s="66">
        <v>1</v>
      </c>
      <c r="B78" s="24"/>
      <c r="C78" s="25"/>
      <c r="D78" s="25"/>
      <c r="E78" s="26"/>
      <c r="F78" s="54"/>
      <c r="G78" s="72"/>
      <c r="H78" s="73"/>
      <c r="I78" s="74"/>
      <c r="J78" s="75"/>
      <c r="K78" s="70"/>
      <c r="L78" s="73"/>
      <c r="M78" s="73"/>
      <c r="N78" s="73"/>
      <c r="O78" s="70"/>
      <c r="P78" s="76"/>
      <c r="Q78" s="53"/>
      <c r="R78" s="83"/>
      <c r="S78" s="84"/>
      <c r="T78" s="84"/>
      <c r="U78" s="84"/>
      <c r="V78" s="36" t="str">
        <f t="shared" si="1"/>
        <v>--</v>
      </c>
    </row>
    <row r="79" spans="1:22" ht="16.5" customHeight="1" thickBot="1" x14ac:dyDescent="0.25">
      <c r="A79" s="66">
        <v>1</v>
      </c>
      <c r="B79" s="24"/>
      <c r="C79" s="25"/>
      <c r="D79" s="25"/>
      <c r="E79" s="26"/>
      <c r="F79" s="54"/>
      <c r="G79" s="72"/>
      <c r="H79" s="73"/>
      <c r="I79" s="74"/>
      <c r="J79" s="75"/>
      <c r="K79" s="70"/>
      <c r="L79" s="73"/>
      <c r="M79" s="73"/>
      <c r="N79" s="73"/>
      <c r="O79" s="70"/>
      <c r="P79" s="76"/>
      <c r="Q79" s="53"/>
      <c r="R79" s="83"/>
      <c r="S79" s="84"/>
      <c r="T79" s="84"/>
      <c r="U79" s="84"/>
      <c r="V79" s="36" t="str">
        <f t="shared" si="1"/>
        <v>--</v>
      </c>
    </row>
    <row r="80" spans="1:22" ht="16.5" customHeight="1" thickBot="1" x14ac:dyDescent="0.25">
      <c r="A80" s="66">
        <v>1</v>
      </c>
      <c r="B80" s="24"/>
      <c r="C80" s="25"/>
      <c r="D80" s="25"/>
      <c r="E80" s="26"/>
      <c r="F80" s="54"/>
      <c r="G80" s="72"/>
      <c r="H80" s="73"/>
      <c r="I80" s="74"/>
      <c r="J80" s="75"/>
      <c r="K80" s="70"/>
      <c r="L80" s="73"/>
      <c r="M80" s="73"/>
      <c r="N80" s="73"/>
      <c r="O80" s="70"/>
      <c r="P80" s="76"/>
      <c r="Q80" s="53"/>
      <c r="R80" s="83"/>
      <c r="S80" s="84"/>
      <c r="T80" s="84"/>
      <c r="U80" s="84"/>
      <c r="V80" s="36" t="str">
        <f t="shared" si="1"/>
        <v>--</v>
      </c>
    </row>
    <row r="81" spans="1:23" ht="16.5" customHeight="1" thickBot="1" x14ac:dyDescent="0.25">
      <c r="A81" s="66">
        <v>1</v>
      </c>
      <c r="B81" s="24"/>
      <c r="C81" s="25"/>
      <c r="D81" s="25"/>
      <c r="E81" s="26"/>
      <c r="F81" s="54"/>
      <c r="G81" s="72"/>
      <c r="H81" s="73"/>
      <c r="I81" s="74"/>
      <c r="J81" s="75"/>
      <c r="K81" s="70"/>
      <c r="L81" s="73"/>
      <c r="M81" s="73"/>
      <c r="N81" s="73"/>
      <c r="O81" s="70"/>
      <c r="P81" s="76"/>
      <c r="Q81" s="53"/>
      <c r="R81" s="83"/>
      <c r="S81" s="84"/>
      <c r="T81" s="84"/>
      <c r="U81" s="84"/>
      <c r="V81" s="36" t="str">
        <f t="shared" si="1"/>
        <v>--</v>
      </c>
    </row>
    <row r="82" spans="1:23" ht="16.5" customHeight="1" thickBot="1" x14ac:dyDescent="0.25">
      <c r="A82" s="66">
        <v>1</v>
      </c>
      <c r="B82" s="24"/>
      <c r="C82" s="25"/>
      <c r="D82" s="25"/>
      <c r="E82" s="26"/>
      <c r="F82" s="54"/>
      <c r="G82" s="72"/>
      <c r="H82" s="73"/>
      <c r="I82" s="74"/>
      <c r="J82" s="75"/>
      <c r="K82" s="70"/>
      <c r="L82" s="73"/>
      <c r="M82" s="73"/>
      <c r="N82" s="73"/>
      <c r="O82" s="70"/>
      <c r="P82" s="76"/>
      <c r="Q82" s="53"/>
      <c r="R82" s="83"/>
      <c r="S82" s="84"/>
      <c r="T82" s="84"/>
      <c r="U82" s="84"/>
      <c r="V82" s="36" t="str">
        <f t="shared" si="1"/>
        <v>--</v>
      </c>
    </row>
    <row r="83" spans="1:23" ht="16.5" customHeight="1" thickBot="1" x14ac:dyDescent="0.25">
      <c r="A83" s="66">
        <v>1</v>
      </c>
      <c r="B83" s="24"/>
      <c r="C83" s="25"/>
      <c r="D83" s="25"/>
      <c r="E83" s="26"/>
      <c r="F83" s="54"/>
      <c r="G83" s="72"/>
      <c r="H83" s="73"/>
      <c r="I83" s="74"/>
      <c r="J83" s="75"/>
      <c r="K83" s="70"/>
      <c r="L83" s="73"/>
      <c r="M83" s="73"/>
      <c r="N83" s="73"/>
      <c r="O83" s="70"/>
      <c r="P83" s="76"/>
      <c r="Q83" s="53"/>
      <c r="R83" s="83"/>
      <c r="S83" s="84"/>
      <c r="T83" s="84"/>
      <c r="U83" s="84"/>
      <c r="V83" s="36" t="str">
        <f t="shared" si="1"/>
        <v>--</v>
      </c>
    </row>
    <row r="84" spans="1:23" ht="16.5" customHeight="1" thickBot="1" x14ac:dyDescent="0.25">
      <c r="A84" s="66">
        <v>1</v>
      </c>
      <c r="B84" s="24"/>
      <c r="C84" s="25"/>
      <c r="D84" s="25"/>
      <c r="E84" s="26"/>
      <c r="F84" s="54"/>
      <c r="G84" s="72"/>
      <c r="H84" s="73"/>
      <c r="I84" s="74"/>
      <c r="J84" s="75"/>
      <c r="K84" s="70"/>
      <c r="L84" s="73"/>
      <c r="M84" s="73"/>
      <c r="N84" s="73"/>
      <c r="O84" s="70"/>
      <c r="P84" s="76"/>
      <c r="Q84" s="53"/>
      <c r="R84" s="83"/>
      <c r="S84" s="84"/>
      <c r="T84" s="84"/>
      <c r="U84" s="84"/>
      <c r="V84" s="36" t="str">
        <f t="shared" si="1"/>
        <v>--</v>
      </c>
    </row>
    <row r="85" spans="1:23" ht="16.5" customHeight="1" thickBot="1" x14ac:dyDescent="0.25">
      <c r="A85" s="66">
        <v>1</v>
      </c>
      <c r="B85" s="24"/>
      <c r="C85" s="25"/>
      <c r="D85" s="25"/>
      <c r="E85" s="26"/>
      <c r="F85" s="54"/>
      <c r="G85" s="72"/>
      <c r="H85" s="73"/>
      <c r="I85" s="74"/>
      <c r="J85" s="75"/>
      <c r="K85" s="70"/>
      <c r="L85" s="73"/>
      <c r="M85" s="73"/>
      <c r="N85" s="73"/>
      <c r="O85" s="70"/>
      <c r="P85" s="76"/>
      <c r="Q85" s="53"/>
      <c r="R85" s="83"/>
      <c r="S85" s="84"/>
      <c r="T85" s="84"/>
      <c r="U85" s="84"/>
      <c r="V85" s="36" t="str">
        <f t="shared" si="1"/>
        <v>--</v>
      </c>
    </row>
    <row r="86" spans="1:23" ht="16.5" customHeight="1" thickBot="1" x14ac:dyDescent="0.25">
      <c r="A86" s="66">
        <v>1</v>
      </c>
      <c r="B86" s="24"/>
      <c r="C86" s="25"/>
      <c r="D86" s="25"/>
      <c r="E86" s="26"/>
      <c r="F86" s="54"/>
      <c r="G86" s="72"/>
      <c r="H86" s="73"/>
      <c r="I86" s="74"/>
      <c r="J86" s="75"/>
      <c r="K86" s="70"/>
      <c r="L86" s="73"/>
      <c r="M86" s="73"/>
      <c r="N86" s="73"/>
      <c r="O86" s="70"/>
      <c r="P86" s="76"/>
      <c r="Q86" s="53"/>
      <c r="R86" s="83"/>
      <c r="S86" s="84"/>
      <c r="T86" s="84"/>
      <c r="U86" s="84"/>
      <c r="V86" s="36" t="str">
        <f t="shared" si="1"/>
        <v>--</v>
      </c>
    </row>
    <row r="87" spans="1:23" ht="16.5" customHeight="1" thickBot="1" x14ac:dyDescent="0.25">
      <c r="A87" s="66">
        <v>1</v>
      </c>
      <c r="B87" s="24"/>
      <c r="C87" s="25"/>
      <c r="D87" s="25"/>
      <c r="E87" s="26"/>
      <c r="F87" s="54"/>
      <c r="G87" s="72"/>
      <c r="H87" s="73"/>
      <c r="I87" s="74"/>
      <c r="J87" s="75"/>
      <c r="K87" s="70"/>
      <c r="L87" s="73"/>
      <c r="M87" s="73"/>
      <c r="N87" s="73"/>
      <c r="O87" s="70"/>
      <c r="P87" s="76"/>
      <c r="Q87" s="53"/>
      <c r="R87" s="83"/>
      <c r="S87" s="84"/>
      <c r="T87" s="84"/>
      <c r="U87" s="84"/>
      <c r="V87" s="36" t="str">
        <f t="shared" si="1"/>
        <v>--</v>
      </c>
    </row>
    <row r="88" spans="1:23" ht="16.5" customHeight="1" thickBot="1" x14ac:dyDescent="0.25">
      <c r="A88" s="66">
        <v>1</v>
      </c>
      <c r="B88" s="24"/>
      <c r="C88" s="25"/>
      <c r="D88" s="25"/>
      <c r="E88" s="26"/>
      <c r="F88" s="54"/>
      <c r="G88" s="72"/>
      <c r="H88" s="73"/>
      <c r="I88" s="74"/>
      <c r="J88" s="75"/>
      <c r="K88" s="70"/>
      <c r="L88" s="73"/>
      <c r="M88" s="73"/>
      <c r="N88" s="73"/>
      <c r="O88" s="70"/>
      <c r="P88" s="76"/>
      <c r="Q88" s="53"/>
      <c r="R88" s="83"/>
      <c r="S88" s="84"/>
      <c r="T88" s="84"/>
      <c r="U88" s="84"/>
      <c r="V88" s="36" t="str">
        <f t="shared" si="1"/>
        <v>--</v>
      </c>
    </row>
    <row r="89" spans="1:23" ht="16.5" customHeight="1" thickBot="1" x14ac:dyDescent="0.25">
      <c r="A89" s="66">
        <v>1</v>
      </c>
      <c r="B89" s="24"/>
      <c r="C89" s="25"/>
      <c r="D89" s="25"/>
      <c r="E89" s="26"/>
      <c r="F89" s="54"/>
      <c r="G89" s="72"/>
      <c r="H89" s="73"/>
      <c r="I89" s="74"/>
      <c r="J89" s="75"/>
      <c r="K89" s="70"/>
      <c r="L89" s="73"/>
      <c r="M89" s="73"/>
      <c r="N89" s="73"/>
      <c r="O89" s="70"/>
      <c r="P89" s="76"/>
      <c r="Q89" s="53"/>
      <c r="R89" s="83"/>
      <c r="S89" s="84"/>
      <c r="T89" s="84"/>
      <c r="U89" s="84"/>
      <c r="V89" s="36" t="str">
        <f t="shared" si="1"/>
        <v>--</v>
      </c>
    </row>
    <row r="90" spans="1:23" ht="16.5" customHeight="1" thickBot="1" x14ac:dyDescent="0.25">
      <c r="A90" s="66">
        <v>1</v>
      </c>
      <c r="B90" s="24"/>
      <c r="C90" s="25"/>
      <c r="D90" s="25"/>
      <c r="E90" s="26"/>
      <c r="F90" s="54"/>
      <c r="G90" s="72"/>
      <c r="H90" s="73"/>
      <c r="I90" s="74"/>
      <c r="J90" s="75"/>
      <c r="K90" s="70"/>
      <c r="L90" s="73"/>
      <c r="M90" s="73"/>
      <c r="N90" s="73"/>
      <c r="O90" s="70"/>
      <c r="P90" s="76"/>
      <c r="Q90" s="53"/>
      <c r="R90" s="83"/>
      <c r="S90" s="84"/>
      <c r="T90" s="84"/>
      <c r="U90" s="84"/>
      <c r="V90" s="36" t="str">
        <f t="shared" si="1"/>
        <v>--</v>
      </c>
    </row>
    <row r="91" spans="1:23" ht="16.5" customHeight="1" thickBot="1" x14ac:dyDescent="0.25">
      <c r="A91" s="66">
        <v>1</v>
      </c>
      <c r="B91" s="24"/>
      <c r="C91" s="25"/>
      <c r="D91" s="25"/>
      <c r="E91" s="26"/>
      <c r="F91" s="55"/>
      <c r="G91" s="77"/>
      <c r="H91" s="78"/>
      <c r="I91" s="79"/>
      <c r="J91" s="80"/>
      <c r="K91" s="80"/>
      <c r="L91" s="78"/>
      <c r="M91" s="78"/>
      <c r="N91" s="78"/>
      <c r="O91" s="81"/>
      <c r="P91" s="82"/>
      <c r="Q91" s="53"/>
      <c r="R91" s="83"/>
      <c r="S91" s="84"/>
      <c r="T91" s="84"/>
      <c r="U91" s="84"/>
      <c r="V91" s="36" t="str">
        <f t="shared" si="1"/>
        <v>--</v>
      </c>
    </row>
    <row r="92" spans="1:23" s="17" customFormat="1" ht="20.25" customHeight="1" thickBot="1" x14ac:dyDescent="0.25">
      <c r="A92" s="27"/>
      <c r="B92" s="28"/>
      <c r="C92" s="29"/>
      <c r="D92" s="29"/>
      <c r="E92" s="29"/>
      <c r="F92" s="51">
        <f>SUM(F12:F91)</f>
        <v>0</v>
      </c>
      <c r="G92" s="115"/>
      <c r="H92" s="116"/>
      <c r="I92" s="40">
        <f>SUM(I12:I91)</f>
        <v>0</v>
      </c>
      <c r="J92" s="40">
        <f>SUM(J12:J91)</f>
        <v>0</v>
      </c>
      <c r="K92" s="40">
        <f>SUM(K12:K91)</f>
        <v>0</v>
      </c>
      <c r="L92" s="34"/>
      <c r="M92" s="34"/>
      <c r="N92" s="34"/>
      <c r="O92" s="40">
        <f>SUM(O12:O91)</f>
        <v>0</v>
      </c>
      <c r="P92" s="40">
        <f>SUM(P12:P91)</f>
        <v>0</v>
      </c>
      <c r="Q92" s="42">
        <f t="shared" ref="Q92:V92" si="2">COUNTIF(Q12:Q91,"SI")</f>
        <v>0</v>
      </c>
      <c r="R92" s="41">
        <f t="shared" si="2"/>
        <v>0</v>
      </c>
      <c r="S92" s="30">
        <f t="shared" si="2"/>
        <v>0</v>
      </c>
      <c r="T92" s="30">
        <f t="shared" si="2"/>
        <v>0</v>
      </c>
      <c r="U92" s="43">
        <f t="shared" si="2"/>
        <v>0</v>
      </c>
      <c r="V92" s="42">
        <f t="shared" si="2"/>
        <v>0</v>
      </c>
      <c r="W92" s="18"/>
    </row>
    <row r="93" spans="1:23" ht="23.25" customHeight="1" x14ac:dyDescent="0.25">
      <c r="A93" s="8"/>
      <c r="B93" s="110"/>
      <c r="C93" s="111"/>
      <c r="D93" s="111"/>
      <c r="E93" s="111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6"/>
      <c r="S93" s="6"/>
      <c r="T93" s="6"/>
      <c r="U93" s="6"/>
      <c r="V93" s="4"/>
    </row>
    <row r="94" spans="1:23" ht="14.25" customHeight="1" x14ac:dyDescent="0.2">
      <c r="B94" s="9"/>
      <c r="C94" s="10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</row>
    <row r="95" spans="1:23" x14ac:dyDescent="0.2">
      <c r="B95" s="2" t="s">
        <v>4</v>
      </c>
      <c r="C95" s="1"/>
    </row>
    <row r="96" spans="1:23" ht="14.25" x14ac:dyDescent="0.2">
      <c r="B96" s="85"/>
      <c r="C96" s="85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3"/>
      <c r="S96" s="13"/>
      <c r="T96" s="13"/>
      <c r="U96" s="13"/>
      <c r="V96" s="13"/>
    </row>
    <row r="97" spans="2:3" x14ac:dyDescent="0.2">
      <c r="B97" s="2" t="s">
        <v>5</v>
      </c>
      <c r="C97" s="1"/>
    </row>
    <row r="98" spans="2:3" x14ac:dyDescent="0.2">
      <c r="B98" s="2"/>
      <c r="C98" s="3"/>
    </row>
    <row r="99" spans="2:3" x14ac:dyDescent="0.2">
      <c r="B99" s="2"/>
      <c r="C99" s="1"/>
    </row>
    <row r="100" spans="2:3" x14ac:dyDescent="0.2">
      <c r="B100" s="2" t="s">
        <v>6</v>
      </c>
      <c r="C100" s="1"/>
    </row>
  </sheetData>
  <sheetProtection password="CA74" sheet="1" formatRows="0" insertRows="0" deleteRows="0" autoFilter="0"/>
  <mergeCells count="25">
    <mergeCell ref="R5:U5"/>
    <mergeCell ref="L10:N10"/>
    <mergeCell ref="O10:O11"/>
    <mergeCell ref="P10:P11"/>
    <mergeCell ref="Q10:Q11"/>
    <mergeCell ref="V10:V11"/>
    <mergeCell ref="R9:V9"/>
    <mergeCell ref="R10:U10"/>
    <mergeCell ref="A6:V6"/>
    <mergeCell ref="B93:Q93"/>
    <mergeCell ref="H10:H11"/>
    <mergeCell ref="G92:H92"/>
    <mergeCell ref="I10:I11"/>
    <mergeCell ref="J10:J11"/>
    <mergeCell ref="K10:K11"/>
    <mergeCell ref="G9:Q9"/>
    <mergeCell ref="F10:F11"/>
    <mergeCell ref="G10:G11"/>
    <mergeCell ref="B96:C96"/>
    <mergeCell ref="A9:A11"/>
    <mergeCell ref="B9:B11"/>
    <mergeCell ref="C9:E9"/>
    <mergeCell ref="C10:C11"/>
    <mergeCell ref="D10:D11"/>
    <mergeCell ref="E10:E11"/>
  </mergeCells>
  <conditionalFormatting sqref="V12:V91">
    <cfRule type="cellIs" dxfId="0" priority="1" stopIfTrue="1" operator="equal">
      <formula>"SI"</formula>
    </cfRule>
  </conditionalFormatting>
  <dataValidations disablePrompts="1" count="6">
    <dataValidation type="list" allowBlank="1" showInputMessage="1" showErrorMessage="1" sqref="R12:U91">
      <formula1>$X$19:$X$20</formula1>
    </dataValidation>
    <dataValidation type="list" allowBlank="1" showInputMessage="1" showErrorMessage="1" sqref="A12:A91">
      <formula1>$AU$16:$AU$30</formula1>
    </dataValidation>
    <dataValidation type="list" allowBlank="1" showInputMessage="1" showErrorMessage="1" sqref="G12:H91 L12:N91">
      <formula1>$AX$16:$AX$18</formula1>
    </dataValidation>
    <dataValidation type="list" allowBlank="1" showInputMessage="1" showErrorMessage="1" sqref="Q12:Q91">
      <formula1>$AX$17:$AX$18</formula1>
    </dataValidation>
    <dataValidation type="textLength" allowBlank="1" showInputMessage="1" showErrorMessage="1" errorTitle="Extensión de formato inválida" promptTitle="Introducir un DNI o NIE válido" sqref="C12:C91">
      <formula1>1</formula1>
      <formula2>9</formula2>
    </dataValidation>
    <dataValidation type="list" allowBlank="1" showInputMessage="1" showErrorMessage="1" sqref="D12:D91">
      <formula1>$X$16:$X$18</formula1>
    </dataValidation>
  </dataValidations>
  <pageMargins left="0.7" right="0.7" top="0.75" bottom="0.75" header="0.3" footer="0.3"/>
  <pageSetup paperSize="9" scale="5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3:AD34"/>
  <sheetViews>
    <sheetView showGridLines="0" tabSelected="1" showWhiteSpace="0" zoomScale="98" zoomScaleNormal="98" zoomScalePageLayoutView="70" workbookViewId="0">
      <selection activeCell="H20" sqref="H20"/>
    </sheetView>
  </sheetViews>
  <sheetFormatPr baseColWidth="10" defaultRowHeight="12.75" x14ac:dyDescent="0.2"/>
  <cols>
    <col min="1" max="1" width="14.140625" style="5" customWidth="1"/>
    <col min="2" max="2" width="38.5703125" style="6" customWidth="1"/>
    <col min="3" max="3" width="25.28515625" style="7" bestFit="1" customWidth="1"/>
    <col min="4" max="4" width="16.7109375" style="7" customWidth="1"/>
    <col min="5" max="5" width="23.7109375" style="7" bestFit="1" customWidth="1"/>
    <col min="6" max="6" width="10.7109375" style="4" customWidth="1"/>
    <col min="7" max="7" width="8.42578125" style="5" customWidth="1"/>
    <col min="8" max="10" width="16.42578125" style="5" customWidth="1"/>
    <col min="11" max="11" width="11.42578125" style="5" customWidth="1"/>
    <col min="12" max="16384" width="11.42578125" style="5"/>
  </cols>
  <sheetData>
    <row r="3" spans="1:30" x14ac:dyDescent="0.2">
      <c r="B3"/>
    </row>
    <row r="6" spans="1:30" ht="21.75" customHeight="1" thickBot="1" x14ac:dyDescent="0.35">
      <c r="A6" s="132" t="s">
        <v>15</v>
      </c>
      <c r="B6" s="132"/>
      <c r="C6" s="132"/>
      <c r="D6" s="132"/>
      <c r="E6" s="139" t="s">
        <v>70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30" ht="21.75" customHeight="1" thickBot="1" x14ac:dyDescent="0.25">
      <c r="A7" s="107" t="s">
        <v>69</v>
      </c>
      <c r="B7" s="108"/>
      <c r="C7" s="108"/>
      <c r="D7" s="108"/>
      <c r="E7" s="109"/>
    </row>
    <row r="8" spans="1:30" ht="21.75" customHeight="1" thickBot="1" x14ac:dyDescent="0.25">
      <c r="A8" s="15"/>
      <c r="B8" s="15"/>
      <c r="C8" s="15"/>
      <c r="D8" s="15"/>
      <c r="E8" s="15"/>
    </row>
    <row r="9" spans="1:30" ht="46.5" customHeight="1" thickBot="1" x14ac:dyDescent="0.25">
      <c r="A9" s="136" t="s">
        <v>16</v>
      </c>
      <c r="B9" s="89" t="s">
        <v>49</v>
      </c>
      <c r="C9" s="104" t="s">
        <v>46</v>
      </c>
      <c r="D9" s="105"/>
      <c r="E9" s="106"/>
      <c r="F9" s="5"/>
    </row>
    <row r="10" spans="1:30" ht="46.5" customHeight="1" x14ac:dyDescent="0.2">
      <c r="A10" s="137"/>
      <c r="B10" s="90"/>
      <c r="C10" s="133" t="s">
        <v>50</v>
      </c>
      <c r="D10" s="133" t="s">
        <v>47</v>
      </c>
      <c r="E10" s="133" t="s">
        <v>48</v>
      </c>
    </row>
    <row r="11" spans="1:30" ht="71.25" customHeight="1" thickBot="1" x14ac:dyDescent="0.25">
      <c r="A11" s="138"/>
      <c r="B11" s="91"/>
      <c r="C11" s="134"/>
      <c r="D11" s="134"/>
      <c r="E11" s="134"/>
    </row>
    <row r="12" spans="1:30" ht="16.5" customHeight="1" x14ac:dyDescent="0.2">
      <c r="A12" s="46">
        <v>1</v>
      </c>
      <c r="B12" s="56"/>
      <c r="C12" s="31" t="str">
        <f>IF(B12&lt;1600,"PLAZA NO ATENDIDA",IF(B12&gt;=1600,"PLAZA ATENDIDA"))</f>
        <v>PLAZA NO ATENDIDA</v>
      </c>
      <c r="D12" s="31">
        <f>IF(B12&lt;1600,1600-B12,"--")</f>
        <v>1600</v>
      </c>
      <c r="E12" s="48">
        <f>IF(B12&lt;1600,D12/1600,"--")</f>
        <v>1</v>
      </c>
      <c r="F12" s="19"/>
      <c r="G12" s="19"/>
      <c r="H12" s="135" t="s">
        <v>63</v>
      </c>
      <c r="I12" s="135"/>
      <c r="J12" s="135"/>
    </row>
    <row r="13" spans="1:30" ht="16.5" customHeight="1" x14ac:dyDescent="0.2">
      <c r="A13" s="46">
        <v>2</v>
      </c>
      <c r="B13" s="56"/>
      <c r="C13" s="35" t="str">
        <f t="shared" ref="C13:C26" si="0">IF(B13&lt;1600,"PLAZA NO ATENDIDA",IF(B13&gt;=1600,"PLAZA ATENDIDA"))</f>
        <v>PLAZA NO ATENDIDA</v>
      </c>
      <c r="D13" s="35">
        <f t="shared" ref="D13:D26" si="1">IF(B13&lt;1600,1600-B13,"--")</f>
        <v>1600</v>
      </c>
      <c r="E13" s="47">
        <f t="shared" ref="E13:E26" si="2">IF(B13&lt;1600,D13/1600,"--")</f>
        <v>1</v>
      </c>
      <c r="F13" s="20"/>
      <c r="G13" s="19"/>
      <c r="H13" s="59" t="s">
        <v>66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</row>
    <row r="14" spans="1:30" ht="16.5" customHeight="1" x14ac:dyDescent="0.2">
      <c r="A14" s="46">
        <v>3</v>
      </c>
      <c r="B14" s="56"/>
      <c r="C14" s="35" t="str">
        <f t="shared" si="0"/>
        <v>PLAZA NO ATENDIDA</v>
      </c>
      <c r="D14" s="35">
        <f t="shared" si="1"/>
        <v>1600</v>
      </c>
      <c r="E14" s="47">
        <f t="shared" si="2"/>
        <v>1</v>
      </c>
      <c r="F14" s="20"/>
      <c r="G14" s="19"/>
      <c r="H14" s="64" t="s">
        <v>65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</row>
    <row r="15" spans="1:30" ht="16.5" customHeight="1" x14ac:dyDescent="0.2">
      <c r="A15" s="46">
        <v>4</v>
      </c>
      <c r="B15" s="56"/>
      <c r="C15" s="35" t="str">
        <f t="shared" si="0"/>
        <v>PLAZA NO ATENDIDA</v>
      </c>
      <c r="D15" s="35">
        <f t="shared" si="1"/>
        <v>1600</v>
      </c>
      <c r="E15" s="49">
        <f t="shared" si="2"/>
        <v>1</v>
      </c>
      <c r="F15" s="20"/>
      <c r="G15" s="19"/>
      <c r="H15" s="59" t="s">
        <v>64</v>
      </c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61"/>
      <c r="V15" s="61"/>
      <c r="W15" s="61"/>
      <c r="X15" s="61"/>
      <c r="Y15" s="61"/>
    </row>
    <row r="16" spans="1:30" ht="16.5" customHeight="1" x14ac:dyDescent="0.2">
      <c r="A16" s="50">
        <v>5</v>
      </c>
      <c r="B16" s="56"/>
      <c r="C16" s="35" t="str">
        <f t="shared" si="0"/>
        <v>PLAZA NO ATENDIDA</v>
      </c>
      <c r="D16" s="32">
        <f>IF(B16&lt;1600,1600-B16,"--")</f>
        <v>1600</v>
      </c>
      <c r="E16" s="49">
        <f t="shared" si="2"/>
        <v>1</v>
      </c>
      <c r="F16" s="19"/>
      <c r="G16" s="19"/>
      <c r="H16" s="65" t="s">
        <v>68</v>
      </c>
      <c r="I16" s="62"/>
      <c r="J16" s="62"/>
      <c r="K16" s="62"/>
      <c r="L16" s="62"/>
      <c r="AD16" s="5">
        <v>1</v>
      </c>
    </row>
    <row r="17" spans="1:30" ht="16.5" customHeight="1" x14ac:dyDescent="0.2">
      <c r="A17" s="46">
        <v>6</v>
      </c>
      <c r="B17" s="56"/>
      <c r="C17" s="35" t="str">
        <f t="shared" si="0"/>
        <v>PLAZA NO ATENDIDA</v>
      </c>
      <c r="D17" s="32">
        <f t="shared" si="1"/>
        <v>1600</v>
      </c>
      <c r="E17" s="49">
        <f t="shared" si="2"/>
        <v>1</v>
      </c>
      <c r="F17" s="19"/>
      <c r="G17" s="19"/>
      <c r="AD17" s="5">
        <v>2</v>
      </c>
    </row>
    <row r="18" spans="1:30" ht="16.5" customHeight="1" x14ac:dyDescent="0.2">
      <c r="A18" s="46">
        <v>7</v>
      </c>
      <c r="B18" s="56"/>
      <c r="C18" s="35" t="str">
        <f t="shared" si="0"/>
        <v>PLAZA NO ATENDIDA</v>
      </c>
      <c r="D18" s="32">
        <f t="shared" si="1"/>
        <v>1600</v>
      </c>
      <c r="E18" s="49">
        <f t="shared" si="2"/>
        <v>1</v>
      </c>
      <c r="F18" s="20"/>
      <c r="G18" s="19"/>
      <c r="AD18" s="5">
        <v>3</v>
      </c>
    </row>
    <row r="19" spans="1:30" ht="16.5" customHeight="1" x14ac:dyDescent="0.2">
      <c r="A19" s="46">
        <v>8</v>
      </c>
      <c r="B19" s="56"/>
      <c r="C19" s="35" t="str">
        <f t="shared" si="0"/>
        <v>PLAZA NO ATENDIDA</v>
      </c>
      <c r="D19" s="32">
        <f t="shared" si="1"/>
        <v>1600</v>
      </c>
      <c r="E19" s="49">
        <f t="shared" si="2"/>
        <v>1</v>
      </c>
      <c r="F19" s="20"/>
      <c r="G19" s="19"/>
      <c r="AD19" s="5">
        <v>4</v>
      </c>
    </row>
    <row r="20" spans="1:30" ht="16.5" customHeight="1" x14ac:dyDescent="0.2">
      <c r="A20" s="46">
        <v>9</v>
      </c>
      <c r="B20" s="56"/>
      <c r="C20" s="35" t="str">
        <f t="shared" si="0"/>
        <v>PLAZA NO ATENDIDA</v>
      </c>
      <c r="D20" s="32">
        <f t="shared" si="1"/>
        <v>1600</v>
      </c>
      <c r="E20" s="49">
        <f t="shared" si="2"/>
        <v>1</v>
      </c>
      <c r="F20" s="20"/>
      <c r="G20" s="19"/>
      <c r="AD20" s="5">
        <v>5</v>
      </c>
    </row>
    <row r="21" spans="1:30" ht="16.5" customHeight="1" x14ac:dyDescent="0.2">
      <c r="A21" s="46">
        <v>10</v>
      </c>
      <c r="B21" s="56"/>
      <c r="C21" s="35" t="str">
        <f t="shared" si="0"/>
        <v>PLAZA NO ATENDIDA</v>
      </c>
      <c r="D21" s="32">
        <f t="shared" si="1"/>
        <v>1600</v>
      </c>
      <c r="E21" s="49">
        <f t="shared" si="2"/>
        <v>1</v>
      </c>
      <c r="F21" s="20"/>
      <c r="G21" s="19"/>
      <c r="AD21" s="5">
        <v>6</v>
      </c>
    </row>
    <row r="22" spans="1:30" ht="16.5" customHeight="1" x14ac:dyDescent="0.2">
      <c r="A22" s="46">
        <v>11</v>
      </c>
      <c r="B22" s="56"/>
      <c r="C22" s="35" t="str">
        <f t="shared" si="0"/>
        <v>PLAZA NO ATENDIDA</v>
      </c>
      <c r="D22" s="32">
        <f t="shared" si="1"/>
        <v>1600</v>
      </c>
      <c r="E22" s="49">
        <f t="shared" si="2"/>
        <v>1</v>
      </c>
      <c r="AD22" s="5">
        <v>7</v>
      </c>
    </row>
    <row r="23" spans="1:30" ht="16.5" customHeight="1" x14ac:dyDescent="0.2">
      <c r="A23" s="46">
        <v>12</v>
      </c>
      <c r="B23" s="56"/>
      <c r="C23" s="35" t="str">
        <f t="shared" si="0"/>
        <v>PLAZA NO ATENDIDA</v>
      </c>
      <c r="D23" s="32">
        <f t="shared" si="1"/>
        <v>1600</v>
      </c>
      <c r="E23" s="49">
        <f t="shared" si="2"/>
        <v>1</v>
      </c>
      <c r="F23" s="21"/>
      <c r="G23" s="22"/>
      <c r="AD23" s="5">
        <v>8</v>
      </c>
    </row>
    <row r="24" spans="1:30" ht="16.5" customHeight="1" x14ac:dyDescent="0.2">
      <c r="A24" s="46">
        <v>13</v>
      </c>
      <c r="B24" s="56"/>
      <c r="C24" s="35" t="str">
        <f t="shared" si="0"/>
        <v>PLAZA NO ATENDIDA</v>
      </c>
      <c r="D24" s="32">
        <f t="shared" si="1"/>
        <v>1600</v>
      </c>
      <c r="E24" s="49">
        <f t="shared" si="2"/>
        <v>1</v>
      </c>
      <c r="AD24" s="5">
        <v>9</v>
      </c>
    </row>
    <row r="25" spans="1:30" ht="16.5" customHeight="1" x14ac:dyDescent="0.2">
      <c r="A25" s="50">
        <v>14</v>
      </c>
      <c r="B25" s="56"/>
      <c r="C25" s="35" t="str">
        <f t="shared" si="0"/>
        <v>PLAZA NO ATENDIDA</v>
      </c>
      <c r="D25" s="32">
        <f t="shared" si="1"/>
        <v>1600</v>
      </c>
      <c r="E25" s="49">
        <f t="shared" si="2"/>
        <v>1</v>
      </c>
      <c r="AD25" s="5">
        <v>10</v>
      </c>
    </row>
    <row r="26" spans="1:30" ht="16.5" customHeight="1" thickBot="1" x14ac:dyDescent="0.25">
      <c r="A26" s="46">
        <v>15</v>
      </c>
      <c r="B26" s="56"/>
      <c r="C26" s="32" t="str">
        <f t="shared" si="0"/>
        <v>PLAZA NO ATENDIDA</v>
      </c>
      <c r="D26" s="32">
        <f t="shared" si="1"/>
        <v>1600</v>
      </c>
      <c r="E26" s="49">
        <f t="shared" si="2"/>
        <v>1</v>
      </c>
      <c r="AD26" s="5">
        <v>11</v>
      </c>
    </row>
    <row r="27" spans="1:30" ht="17.25" customHeight="1" thickBot="1" x14ac:dyDescent="0.25">
      <c r="A27" s="28"/>
      <c r="B27" s="52">
        <f>SUM(B12:B26)</f>
        <v>0</v>
      </c>
      <c r="C27" s="28"/>
      <c r="D27" s="52">
        <f>SUM(D12:D26)</f>
        <v>24000</v>
      </c>
      <c r="E27" s="57">
        <f>D27/24000</f>
        <v>1</v>
      </c>
    </row>
    <row r="28" spans="1:30" ht="14.25" customHeight="1" x14ac:dyDescent="0.2">
      <c r="B28" s="9"/>
      <c r="C28" s="11"/>
      <c r="D28" s="11"/>
      <c r="E28" s="11"/>
    </row>
    <row r="29" spans="1:30" x14ac:dyDescent="0.2">
      <c r="B29" s="2" t="s">
        <v>4</v>
      </c>
    </row>
    <row r="30" spans="1:30" ht="14.25" x14ac:dyDescent="0.2">
      <c r="B30" s="45"/>
      <c r="C30" s="12"/>
      <c r="D30" s="12"/>
      <c r="E30" s="12"/>
    </row>
    <row r="31" spans="1:30" x14ac:dyDescent="0.2">
      <c r="B31" s="2" t="s">
        <v>5</v>
      </c>
    </row>
    <row r="32" spans="1:30" x14ac:dyDescent="0.2">
      <c r="B32" s="2"/>
    </row>
    <row r="33" spans="2:2" x14ac:dyDescent="0.2">
      <c r="B33" s="2"/>
    </row>
    <row r="34" spans="2:2" x14ac:dyDescent="0.2">
      <c r="B34" s="2" t="s">
        <v>6</v>
      </c>
    </row>
  </sheetData>
  <sheetProtection password="CA74" sheet="1" objects="1" scenarios="1"/>
  <mergeCells count="9">
    <mergeCell ref="A6:D6"/>
    <mergeCell ref="D10:D11"/>
    <mergeCell ref="A7:E7"/>
    <mergeCell ref="C9:E9"/>
    <mergeCell ref="H12:J12"/>
    <mergeCell ref="B9:B11"/>
    <mergeCell ref="E10:E11"/>
    <mergeCell ref="A9:A11"/>
    <mergeCell ref="C10:C11"/>
  </mergeCells>
  <phoneticPr fontId="0" type="noConversion"/>
  <printOptions horizontalCentered="1" verticalCentered="1"/>
  <pageMargins left="0.47244094488188981" right="0.39370078740157483" top="0.43307086614173229" bottom="0.70866141732283472" header="0.31496062992125984" footer="0.15748031496062992"/>
  <pageSetup paperSize="9" scale="80" fitToWidth="0" orientation="landscape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PRO-IN ENO-GEST4A</vt:lpstr>
      <vt:lpstr>PRO IN ENO-GEST4B</vt:lpstr>
      <vt:lpstr>'PRO IN ENO-GEST4B'!Área_de_impresión</vt:lpstr>
      <vt:lpstr>'PRO-IN ENO-GEST4A'!Área_de_impresión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AZUCENA DIAZ VILLOSLADA</dc:creator>
  <cp:lastModifiedBy>Administrador</cp:lastModifiedBy>
  <cp:lastPrinted>2024-12-16T12:04:01Z</cp:lastPrinted>
  <dcterms:created xsi:type="dcterms:W3CDTF">1996-11-27T10:00:04Z</dcterms:created>
  <dcterms:modified xsi:type="dcterms:W3CDTF">2024-12-16T12:04:33Z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PRO-IN ENO GEST.4A y GEST.4B.xlsx</vt:lpwstr>
  </property>
</Properties>
</file>